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05 Projektverwaltung\46 Meet up\7 UCF\Förderprogramm UCF MEET UP\2021\Final\Unterlagen\"/>
    </mc:Choice>
  </mc:AlternateContent>
  <bookViews>
    <workbookView xWindow="0" yWindow="0" windowWidth="15345" windowHeight="4560" activeTab="2"/>
  </bookViews>
  <sheets>
    <sheet name="Finanzierungsplan" sheetId="1" r:id="rId1"/>
    <sheet name="Kostenplan" sheetId="2" r:id="rId2"/>
    <sheet name="Anleitung" sheetId="3" r:id="rId3"/>
  </sheets>
  <definedNames>
    <definedName name="_xlnm._FilterDatabase" localSheetId="1" hidden="1">Kostenplan!$A$9:$S$9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55" i="2" l="1"/>
  <c r="M155" i="2"/>
  <c r="J155" i="2"/>
  <c r="G155" i="2"/>
  <c r="P154" i="2"/>
  <c r="M154" i="2"/>
  <c r="J154" i="2"/>
  <c r="G154" i="2"/>
  <c r="P153" i="2"/>
  <c r="M153" i="2"/>
  <c r="J153" i="2"/>
  <c r="G153" i="2"/>
  <c r="P152" i="2"/>
  <c r="M152" i="2"/>
  <c r="J152" i="2"/>
  <c r="G152" i="2"/>
  <c r="P151" i="2"/>
  <c r="M151" i="2"/>
  <c r="J151" i="2"/>
  <c r="G151" i="2"/>
  <c r="P150" i="2"/>
  <c r="M150" i="2"/>
  <c r="J150" i="2"/>
  <c r="G150" i="2"/>
  <c r="O149" i="2"/>
  <c r="N149" i="2"/>
  <c r="L149" i="2"/>
  <c r="K149" i="2"/>
  <c r="I149" i="2"/>
  <c r="H149" i="2"/>
  <c r="F149" i="2"/>
  <c r="E149" i="2"/>
  <c r="P148" i="2"/>
  <c r="M148" i="2"/>
  <c r="J148" i="2"/>
  <c r="G148" i="2"/>
  <c r="P147" i="2"/>
  <c r="M147" i="2"/>
  <c r="J147" i="2"/>
  <c r="G147" i="2"/>
  <c r="P146" i="2"/>
  <c r="M146" i="2"/>
  <c r="J146" i="2"/>
  <c r="G146" i="2"/>
  <c r="P145" i="2"/>
  <c r="M145" i="2"/>
  <c r="J145" i="2"/>
  <c r="G145" i="2"/>
  <c r="P144" i="2"/>
  <c r="M144" i="2"/>
  <c r="J144" i="2"/>
  <c r="G144" i="2"/>
  <c r="O143" i="2"/>
  <c r="N143" i="2"/>
  <c r="M143" i="2"/>
  <c r="L143" i="2"/>
  <c r="K143" i="2"/>
  <c r="I143" i="2"/>
  <c r="H143" i="2"/>
  <c r="F143" i="2"/>
  <c r="E143" i="2"/>
  <c r="P142" i="2"/>
  <c r="M142" i="2"/>
  <c r="J142" i="2"/>
  <c r="G142" i="2"/>
  <c r="P141" i="2"/>
  <c r="M141" i="2"/>
  <c r="J141" i="2"/>
  <c r="G141" i="2"/>
  <c r="P140" i="2"/>
  <c r="M140" i="2"/>
  <c r="M139" i="2" s="1"/>
  <c r="J140" i="2"/>
  <c r="G140" i="2"/>
  <c r="O139" i="2"/>
  <c r="N139" i="2"/>
  <c r="L139" i="2"/>
  <c r="K139" i="2"/>
  <c r="I139" i="2"/>
  <c r="H139" i="2"/>
  <c r="F139" i="2"/>
  <c r="E139" i="2"/>
  <c r="P138" i="2"/>
  <c r="M138" i="2"/>
  <c r="J138" i="2"/>
  <c r="G138" i="2"/>
  <c r="P137" i="2"/>
  <c r="M137" i="2"/>
  <c r="J137" i="2"/>
  <c r="G137" i="2"/>
  <c r="P136" i="2"/>
  <c r="P135" i="2" s="1"/>
  <c r="M136" i="2"/>
  <c r="J136" i="2"/>
  <c r="G136" i="2"/>
  <c r="O135" i="2"/>
  <c r="N135" i="2"/>
  <c r="M135" i="2"/>
  <c r="L135" i="2"/>
  <c r="K135" i="2"/>
  <c r="I135" i="2"/>
  <c r="H135" i="2"/>
  <c r="F135" i="2"/>
  <c r="E135" i="2"/>
  <c r="O133" i="2"/>
  <c r="N133" i="2"/>
  <c r="L133" i="2"/>
  <c r="K133" i="2"/>
  <c r="I133" i="2"/>
  <c r="H133" i="2"/>
  <c r="F133" i="2"/>
  <c r="E133" i="2"/>
  <c r="P132" i="2"/>
  <c r="M132" i="2"/>
  <c r="J132" i="2"/>
  <c r="G132" i="2"/>
  <c r="P131" i="2"/>
  <c r="M131" i="2"/>
  <c r="J131" i="2"/>
  <c r="G131" i="2"/>
  <c r="P130" i="2"/>
  <c r="M130" i="2"/>
  <c r="J130" i="2"/>
  <c r="G130" i="2"/>
  <c r="P129" i="2"/>
  <c r="M129" i="2"/>
  <c r="J129" i="2"/>
  <c r="G129" i="2"/>
  <c r="O127" i="2"/>
  <c r="N127" i="2"/>
  <c r="L127" i="2"/>
  <c r="K127" i="2"/>
  <c r="I127" i="2"/>
  <c r="H127" i="2"/>
  <c r="F127" i="2"/>
  <c r="E127" i="2"/>
  <c r="P126" i="2"/>
  <c r="M126" i="2"/>
  <c r="J126" i="2"/>
  <c r="G126" i="2"/>
  <c r="P125" i="2"/>
  <c r="M125" i="2"/>
  <c r="J125" i="2"/>
  <c r="G125" i="2"/>
  <c r="P124" i="2"/>
  <c r="M124" i="2"/>
  <c r="J124" i="2"/>
  <c r="G124" i="2"/>
  <c r="P123" i="2"/>
  <c r="M123" i="2"/>
  <c r="J123" i="2"/>
  <c r="G123" i="2"/>
  <c r="O121" i="2"/>
  <c r="N121" i="2"/>
  <c r="L121" i="2"/>
  <c r="K121" i="2"/>
  <c r="I121" i="2"/>
  <c r="H121" i="2"/>
  <c r="F121" i="2"/>
  <c r="E121" i="2"/>
  <c r="P120" i="2"/>
  <c r="P121" i="2" s="1"/>
  <c r="M120" i="2"/>
  <c r="J120" i="2"/>
  <c r="G120" i="2"/>
  <c r="P119" i="2"/>
  <c r="M119" i="2"/>
  <c r="J119" i="2"/>
  <c r="G119" i="2"/>
  <c r="G121" i="2" s="1"/>
  <c r="O117" i="2"/>
  <c r="N117" i="2"/>
  <c r="L117" i="2"/>
  <c r="K117" i="2"/>
  <c r="I117" i="2"/>
  <c r="H117" i="2"/>
  <c r="F117" i="2"/>
  <c r="E117" i="2"/>
  <c r="P116" i="2"/>
  <c r="M116" i="2"/>
  <c r="J116" i="2"/>
  <c r="G116" i="2"/>
  <c r="P115" i="2"/>
  <c r="M115" i="2"/>
  <c r="J115" i="2"/>
  <c r="G115" i="2"/>
  <c r="O113" i="2"/>
  <c r="N113" i="2"/>
  <c r="L113" i="2"/>
  <c r="K113" i="2"/>
  <c r="I113" i="2"/>
  <c r="H113" i="2"/>
  <c r="F113" i="2"/>
  <c r="E113" i="2"/>
  <c r="P112" i="2"/>
  <c r="M112" i="2"/>
  <c r="J112" i="2"/>
  <c r="G112" i="2"/>
  <c r="P111" i="2"/>
  <c r="M111" i="2"/>
  <c r="J111" i="2"/>
  <c r="G111" i="2"/>
  <c r="P110" i="2"/>
  <c r="M110" i="2"/>
  <c r="J110" i="2"/>
  <c r="G110" i="2"/>
  <c r="P109" i="2"/>
  <c r="M109" i="2"/>
  <c r="J109" i="2"/>
  <c r="G109" i="2"/>
  <c r="K107" i="2"/>
  <c r="P106" i="2"/>
  <c r="M106" i="2"/>
  <c r="J106" i="2"/>
  <c r="G106" i="2"/>
  <c r="P105" i="2"/>
  <c r="M105" i="2"/>
  <c r="J105" i="2"/>
  <c r="G105" i="2"/>
  <c r="P104" i="2"/>
  <c r="M104" i="2"/>
  <c r="J104" i="2"/>
  <c r="G104" i="2"/>
  <c r="P103" i="2"/>
  <c r="M103" i="2"/>
  <c r="J103" i="2"/>
  <c r="G103" i="2"/>
  <c r="P102" i="2"/>
  <c r="M102" i="2"/>
  <c r="J102" i="2"/>
  <c r="G102" i="2"/>
  <c r="P101" i="2"/>
  <c r="M101" i="2"/>
  <c r="J101" i="2"/>
  <c r="G101" i="2"/>
  <c r="P100" i="2"/>
  <c r="M100" i="2"/>
  <c r="J100" i="2"/>
  <c r="G100" i="2"/>
  <c r="P99" i="2"/>
  <c r="M99" i="2"/>
  <c r="J99" i="2"/>
  <c r="G99" i="2"/>
  <c r="P98" i="2"/>
  <c r="M98" i="2"/>
  <c r="J98" i="2"/>
  <c r="G98" i="2"/>
  <c r="P97" i="2"/>
  <c r="M97" i="2"/>
  <c r="M96" i="2" s="1"/>
  <c r="M107" i="2" s="1"/>
  <c r="J97" i="2"/>
  <c r="G97" i="2"/>
  <c r="O96" i="2"/>
  <c r="O107" i="2" s="1"/>
  <c r="N96" i="2"/>
  <c r="N107" i="2" s="1"/>
  <c r="L96" i="2"/>
  <c r="L107" i="2" s="1"/>
  <c r="K96" i="2"/>
  <c r="I96" i="2"/>
  <c r="I107" i="2" s="1"/>
  <c r="H96" i="2"/>
  <c r="H107" i="2" s="1"/>
  <c r="F96" i="2"/>
  <c r="F107" i="2" s="1"/>
  <c r="E96" i="2"/>
  <c r="E107" i="2" s="1"/>
  <c r="P93" i="2"/>
  <c r="M93" i="2"/>
  <c r="J93" i="2"/>
  <c r="G93" i="2"/>
  <c r="P92" i="2"/>
  <c r="M92" i="2"/>
  <c r="J92" i="2"/>
  <c r="G92" i="2"/>
  <c r="P91" i="2"/>
  <c r="P90" i="2" s="1"/>
  <c r="M91" i="2"/>
  <c r="J91" i="2"/>
  <c r="J90" i="2" s="1"/>
  <c r="G91" i="2"/>
  <c r="O90" i="2"/>
  <c r="N90" i="2"/>
  <c r="L90" i="2"/>
  <c r="K90" i="2"/>
  <c r="I90" i="2"/>
  <c r="H90" i="2"/>
  <c r="F90" i="2"/>
  <c r="E90" i="2"/>
  <c r="P89" i="2"/>
  <c r="M89" i="2"/>
  <c r="J89" i="2"/>
  <c r="G89" i="2"/>
  <c r="P88" i="2"/>
  <c r="M88" i="2"/>
  <c r="J88" i="2"/>
  <c r="G88" i="2"/>
  <c r="P87" i="2"/>
  <c r="M87" i="2"/>
  <c r="J87" i="2"/>
  <c r="G87" i="2"/>
  <c r="O86" i="2"/>
  <c r="N86" i="2"/>
  <c r="L86" i="2"/>
  <c r="K86" i="2"/>
  <c r="I86" i="2"/>
  <c r="H86" i="2"/>
  <c r="F86" i="2"/>
  <c r="E86" i="2"/>
  <c r="P85" i="2"/>
  <c r="M85" i="2"/>
  <c r="J85" i="2"/>
  <c r="G85" i="2"/>
  <c r="P84" i="2"/>
  <c r="M84" i="2"/>
  <c r="J84" i="2"/>
  <c r="G84" i="2"/>
  <c r="P83" i="2"/>
  <c r="M83" i="2"/>
  <c r="J83" i="2"/>
  <c r="J82" i="2" s="1"/>
  <c r="G83" i="2"/>
  <c r="O82" i="2"/>
  <c r="N82" i="2"/>
  <c r="L82" i="2"/>
  <c r="K82" i="2"/>
  <c r="I82" i="2"/>
  <c r="H82" i="2"/>
  <c r="F82" i="2"/>
  <c r="E82" i="2"/>
  <c r="P79" i="2"/>
  <c r="M79" i="2"/>
  <c r="J79" i="2"/>
  <c r="G79" i="2"/>
  <c r="P78" i="2"/>
  <c r="M78" i="2"/>
  <c r="J78" i="2"/>
  <c r="G78" i="2"/>
  <c r="P77" i="2"/>
  <c r="M77" i="2"/>
  <c r="J77" i="2"/>
  <c r="G77" i="2"/>
  <c r="O76" i="2"/>
  <c r="O80" i="2" s="1"/>
  <c r="N76" i="2"/>
  <c r="N80" i="2" s="1"/>
  <c r="L76" i="2"/>
  <c r="L80" i="2" s="1"/>
  <c r="K76" i="2"/>
  <c r="K80" i="2" s="1"/>
  <c r="I76" i="2"/>
  <c r="I80" i="2" s="1"/>
  <c r="H76" i="2"/>
  <c r="H80" i="2" s="1"/>
  <c r="F76" i="2"/>
  <c r="F80" i="2" s="1"/>
  <c r="E76" i="2"/>
  <c r="E80" i="2" s="1"/>
  <c r="P73" i="2"/>
  <c r="M73" i="2"/>
  <c r="J73" i="2"/>
  <c r="G73" i="2"/>
  <c r="P72" i="2"/>
  <c r="M72" i="2"/>
  <c r="J72" i="2"/>
  <c r="G72" i="2"/>
  <c r="P71" i="2"/>
  <c r="M71" i="2"/>
  <c r="J71" i="2"/>
  <c r="J70" i="2" s="1"/>
  <c r="G71" i="2"/>
  <c r="O70" i="2"/>
  <c r="N70" i="2"/>
  <c r="L70" i="2"/>
  <c r="K70" i="2"/>
  <c r="I70" i="2"/>
  <c r="H70" i="2"/>
  <c r="F70" i="2"/>
  <c r="E70" i="2"/>
  <c r="P69" i="2"/>
  <c r="M69" i="2"/>
  <c r="J69" i="2"/>
  <c r="G69" i="2"/>
  <c r="P68" i="2"/>
  <c r="M68" i="2"/>
  <c r="J68" i="2"/>
  <c r="G68" i="2"/>
  <c r="P67" i="2"/>
  <c r="M67" i="2"/>
  <c r="J67" i="2"/>
  <c r="G67" i="2"/>
  <c r="O66" i="2"/>
  <c r="N66" i="2"/>
  <c r="L66" i="2"/>
  <c r="K66" i="2"/>
  <c r="I66" i="2"/>
  <c r="H66" i="2"/>
  <c r="F66" i="2"/>
  <c r="E66" i="2"/>
  <c r="P65" i="2"/>
  <c r="M65" i="2"/>
  <c r="J65" i="2"/>
  <c r="G65" i="2"/>
  <c r="P64" i="2"/>
  <c r="M64" i="2"/>
  <c r="J64" i="2"/>
  <c r="G64" i="2"/>
  <c r="P63" i="2"/>
  <c r="P62" i="2" s="1"/>
  <c r="M63" i="2"/>
  <c r="J63" i="2"/>
  <c r="J62" i="2" s="1"/>
  <c r="G63" i="2"/>
  <c r="O62" i="2"/>
  <c r="N62" i="2"/>
  <c r="L62" i="2"/>
  <c r="K62" i="2"/>
  <c r="I62" i="2"/>
  <c r="H62" i="2"/>
  <c r="F62" i="2"/>
  <c r="E62" i="2"/>
  <c r="P61" i="2"/>
  <c r="M61" i="2"/>
  <c r="J61" i="2"/>
  <c r="G61" i="2"/>
  <c r="P60" i="2"/>
  <c r="P58" i="2" s="1"/>
  <c r="M60" i="2"/>
  <c r="J60" i="2"/>
  <c r="G60" i="2"/>
  <c r="P59" i="2"/>
  <c r="M59" i="2"/>
  <c r="J59" i="2"/>
  <c r="G59" i="2"/>
  <c r="O58" i="2"/>
  <c r="N58" i="2"/>
  <c r="L58" i="2"/>
  <c r="K58" i="2"/>
  <c r="I58" i="2"/>
  <c r="H58" i="2"/>
  <c r="F58" i="2"/>
  <c r="E58" i="2"/>
  <c r="P57" i="2"/>
  <c r="M57" i="2"/>
  <c r="J57" i="2"/>
  <c r="G57" i="2"/>
  <c r="P56" i="2"/>
  <c r="M56" i="2"/>
  <c r="J56" i="2"/>
  <c r="G56" i="2"/>
  <c r="P55" i="2"/>
  <c r="M55" i="2"/>
  <c r="M54" i="2" s="1"/>
  <c r="J55" i="2"/>
  <c r="G55" i="2"/>
  <c r="O54" i="2"/>
  <c r="N54" i="2"/>
  <c r="L54" i="2"/>
  <c r="K54" i="2"/>
  <c r="I54" i="2"/>
  <c r="H54" i="2"/>
  <c r="F54" i="2"/>
  <c r="E54" i="2"/>
  <c r="P51" i="2"/>
  <c r="M51" i="2"/>
  <c r="J51" i="2"/>
  <c r="G51" i="2"/>
  <c r="P50" i="2"/>
  <c r="M50" i="2"/>
  <c r="J50" i="2"/>
  <c r="G50" i="2"/>
  <c r="P49" i="2"/>
  <c r="M49" i="2"/>
  <c r="J49" i="2"/>
  <c r="J48" i="2" s="1"/>
  <c r="G49" i="2"/>
  <c r="G48" i="2" s="1"/>
  <c r="O48" i="2"/>
  <c r="N48" i="2"/>
  <c r="L48" i="2"/>
  <c r="K48" i="2"/>
  <c r="I48" i="2"/>
  <c r="H48" i="2"/>
  <c r="F48" i="2"/>
  <c r="F52" i="2" s="1"/>
  <c r="E48" i="2"/>
  <c r="P47" i="2"/>
  <c r="M47" i="2"/>
  <c r="J47" i="2"/>
  <c r="G47" i="2"/>
  <c r="P46" i="2"/>
  <c r="M46" i="2"/>
  <c r="J46" i="2"/>
  <c r="J44" i="2" s="1"/>
  <c r="G46" i="2"/>
  <c r="P45" i="2"/>
  <c r="M45" i="2"/>
  <c r="J45" i="2"/>
  <c r="G45" i="2"/>
  <c r="O44" i="2"/>
  <c r="N44" i="2"/>
  <c r="L44" i="2"/>
  <c r="K44" i="2"/>
  <c r="I44" i="2"/>
  <c r="H44" i="2"/>
  <c r="F44" i="2"/>
  <c r="E44" i="2"/>
  <c r="P41" i="2"/>
  <c r="M41" i="2"/>
  <c r="J41" i="2"/>
  <c r="G41" i="2"/>
  <c r="P40" i="2"/>
  <c r="M40" i="2"/>
  <c r="J40" i="2"/>
  <c r="G40" i="2"/>
  <c r="P39" i="2"/>
  <c r="M39" i="2"/>
  <c r="J39" i="2"/>
  <c r="J38" i="2" s="1"/>
  <c r="G39" i="2"/>
  <c r="O38" i="2"/>
  <c r="N38" i="2"/>
  <c r="L38" i="2"/>
  <c r="K38" i="2"/>
  <c r="I38" i="2"/>
  <c r="H38" i="2"/>
  <c r="F38" i="2"/>
  <c r="E38" i="2"/>
  <c r="P37" i="2"/>
  <c r="M37" i="2"/>
  <c r="J37" i="2"/>
  <c r="G37" i="2"/>
  <c r="P36" i="2"/>
  <c r="M36" i="2"/>
  <c r="J36" i="2"/>
  <c r="G36" i="2"/>
  <c r="P35" i="2"/>
  <c r="M35" i="2"/>
  <c r="J35" i="2"/>
  <c r="G35" i="2"/>
  <c r="O34" i="2"/>
  <c r="N34" i="2"/>
  <c r="L34" i="2"/>
  <c r="K34" i="2"/>
  <c r="I34" i="2"/>
  <c r="H34" i="2"/>
  <c r="F34" i="2"/>
  <c r="E34" i="2"/>
  <c r="P33" i="2"/>
  <c r="M33" i="2"/>
  <c r="J33" i="2"/>
  <c r="G33" i="2"/>
  <c r="P32" i="2"/>
  <c r="M32" i="2"/>
  <c r="J32" i="2"/>
  <c r="G32" i="2"/>
  <c r="P31" i="2"/>
  <c r="M31" i="2"/>
  <c r="J31" i="2"/>
  <c r="J30" i="2" s="1"/>
  <c r="G31" i="2"/>
  <c r="O30" i="2"/>
  <c r="N30" i="2"/>
  <c r="L30" i="2"/>
  <c r="K30" i="2"/>
  <c r="I30" i="2"/>
  <c r="H30" i="2"/>
  <c r="F30" i="2"/>
  <c r="E30" i="2"/>
  <c r="P27" i="2"/>
  <c r="P26" i="2" s="1"/>
  <c r="P28" i="2" s="1"/>
  <c r="M27" i="2"/>
  <c r="M26" i="2" s="1"/>
  <c r="M28" i="2" s="1"/>
  <c r="J27" i="2"/>
  <c r="J26" i="2" s="1"/>
  <c r="J28" i="2" s="1"/>
  <c r="G27" i="2"/>
  <c r="G26" i="2" s="1"/>
  <c r="O26" i="2"/>
  <c r="O28" i="2" s="1"/>
  <c r="N26" i="2"/>
  <c r="N28" i="2" s="1"/>
  <c r="L26" i="2"/>
  <c r="L28" i="2" s="1"/>
  <c r="K26" i="2"/>
  <c r="K28" i="2" s="1"/>
  <c r="I26" i="2"/>
  <c r="I28" i="2" s="1"/>
  <c r="H26" i="2"/>
  <c r="H28" i="2" s="1"/>
  <c r="F26" i="2"/>
  <c r="F28" i="2" s="1"/>
  <c r="E26" i="2"/>
  <c r="E28" i="2" s="1"/>
  <c r="P23" i="2"/>
  <c r="M23" i="2"/>
  <c r="J23" i="2"/>
  <c r="G23" i="2"/>
  <c r="P22" i="2"/>
  <c r="M22" i="2"/>
  <c r="J22" i="2"/>
  <c r="G22" i="2"/>
  <c r="P21" i="2"/>
  <c r="M21" i="2"/>
  <c r="J21" i="2"/>
  <c r="G21" i="2"/>
  <c r="O20" i="2"/>
  <c r="N20" i="2"/>
  <c r="L20" i="2"/>
  <c r="K20" i="2"/>
  <c r="I20" i="2"/>
  <c r="H20" i="2"/>
  <c r="F20" i="2"/>
  <c r="E20" i="2"/>
  <c r="P19" i="2"/>
  <c r="M19" i="2"/>
  <c r="J19" i="2"/>
  <c r="G19" i="2"/>
  <c r="P18" i="2"/>
  <c r="M18" i="2"/>
  <c r="J18" i="2"/>
  <c r="G18" i="2"/>
  <c r="P17" i="2"/>
  <c r="P16" i="2" s="1"/>
  <c r="M17" i="2"/>
  <c r="J17" i="2"/>
  <c r="G17" i="2"/>
  <c r="O16" i="2"/>
  <c r="N16" i="2"/>
  <c r="L16" i="2"/>
  <c r="K16" i="2"/>
  <c r="I16" i="2"/>
  <c r="H16" i="2"/>
  <c r="G16" i="2"/>
  <c r="F16" i="2"/>
  <c r="E16" i="2"/>
  <c r="P15" i="2"/>
  <c r="M15" i="2"/>
  <c r="J15" i="2"/>
  <c r="G15" i="2"/>
  <c r="P14" i="2"/>
  <c r="M14" i="2"/>
  <c r="J14" i="2"/>
  <c r="G14" i="2"/>
  <c r="P13" i="2"/>
  <c r="M13" i="2"/>
  <c r="J13" i="2"/>
  <c r="G13" i="2"/>
  <c r="O12" i="2"/>
  <c r="N12" i="2"/>
  <c r="L12" i="2"/>
  <c r="K12" i="2"/>
  <c r="I12" i="2"/>
  <c r="H12" i="2"/>
  <c r="F12" i="2"/>
  <c r="E12" i="2"/>
  <c r="K94" i="2" l="1"/>
  <c r="Q101" i="2"/>
  <c r="M48" i="2"/>
  <c r="J76" i="2"/>
  <c r="J80" i="2" s="1"/>
  <c r="J86" i="2"/>
  <c r="Q105" i="2"/>
  <c r="P86" i="2"/>
  <c r="Q78" i="2"/>
  <c r="P66" i="2"/>
  <c r="P70" i="2"/>
  <c r="P76" i="2"/>
  <c r="P80" i="2" s="1"/>
  <c r="M16" i="2"/>
  <c r="J12" i="2"/>
  <c r="P54" i="2"/>
  <c r="M62" i="2"/>
  <c r="P143" i="2"/>
  <c r="N94" i="2"/>
  <c r="J113" i="2"/>
  <c r="J117" i="2"/>
  <c r="J121" i="2"/>
  <c r="P139" i="2"/>
  <c r="M12" i="2"/>
  <c r="J34" i="2"/>
  <c r="G44" i="2"/>
  <c r="G52" i="2" s="1"/>
  <c r="Q47" i="2"/>
  <c r="I74" i="2"/>
  <c r="M70" i="2"/>
  <c r="M74" i="2" s="1"/>
  <c r="M113" i="2"/>
  <c r="M117" i="2"/>
  <c r="M121" i="2"/>
  <c r="J127" i="2"/>
  <c r="J133" i="2"/>
  <c r="J20" i="2"/>
  <c r="Q91" i="2"/>
  <c r="Q100" i="2"/>
  <c r="Q104" i="2"/>
  <c r="P113" i="2"/>
  <c r="M133" i="2"/>
  <c r="M44" i="2"/>
  <c r="M58" i="2"/>
  <c r="J66" i="2"/>
  <c r="Q110" i="2"/>
  <c r="Q120" i="2"/>
  <c r="P127" i="2"/>
  <c r="P133" i="2"/>
  <c r="P20" i="2"/>
  <c r="M66" i="2"/>
  <c r="P82" i="2"/>
  <c r="P94" i="2" s="1"/>
  <c r="Q130" i="2"/>
  <c r="M76" i="2"/>
  <c r="M80" i="2" s="1"/>
  <c r="Q22" i="2"/>
  <c r="Q46" i="2"/>
  <c r="E52" i="2"/>
  <c r="F24" i="2"/>
  <c r="K24" i="2"/>
  <c r="N24" i="2"/>
  <c r="Q21" i="2"/>
  <c r="G20" i="2"/>
  <c r="G24" i="2" s="1"/>
  <c r="M20" i="2"/>
  <c r="P12" i="2"/>
  <c r="P24" i="2" s="1"/>
  <c r="I42" i="2"/>
  <c r="L42" i="2"/>
  <c r="O42" i="2"/>
  <c r="H52" i="2"/>
  <c r="J52" i="2"/>
  <c r="N52" i="2"/>
  <c r="G54" i="2"/>
  <c r="J58" i="2"/>
  <c r="F74" i="2"/>
  <c r="O74" i="2"/>
  <c r="I94" i="2"/>
  <c r="G90" i="2"/>
  <c r="Q90" i="2" s="1"/>
  <c r="M90" i="2"/>
  <c r="M94" i="2" s="1"/>
  <c r="J135" i="2"/>
  <c r="G139" i="2"/>
  <c r="J143" i="2"/>
  <c r="F156" i="2"/>
  <c r="O156" i="2"/>
  <c r="J149" i="2"/>
  <c r="Q13" i="2"/>
  <c r="G12" i="2"/>
  <c r="Q15" i="2"/>
  <c r="Q18" i="2"/>
  <c r="Q19" i="2"/>
  <c r="O24" i="2"/>
  <c r="Q31" i="2"/>
  <c r="G30" i="2"/>
  <c r="M30" i="2"/>
  <c r="Q35" i="2"/>
  <c r="G34" i="2"/>
  <c r="M34" i="2"/>
  <c r="E42" i="2"/>
  <c r="H42" i="2"/>
  <c r="K42" i="2"/>
  <c r="N42" i="2"/>
  <c r="Q39" i="2"/>
  <c r="G38" i="2"/>
  <c r="M38" i="2"/>
  <c r="M42" i="2" s="1"/>
  <c r="K52" i="2"/>
  <c r="O52" i="2"/>
  <c r="J54" i="2"/>
  <c r="G58" i="2"/>
  <c r="H74" i="2"/>
  <c r="G66" i="2"/>
  <c r="E74" i="2"/>
  <c r="K74" i="2"/>
  <c r="N74" i="2"/>
  <c r="Q83" i="2"/>
  <c r="G82" i="2"/>
  <c r="M82" i="2"/>
  <c r="G86" i="2"/>
  <c r="M86" i="2"/>
  <c r="Q86" i="2" s="1"/>
  <c r="E94" i="2"/>
  <c r="H94" i="2"/>
  <c r="L94" i="2"/>
  <c r="J96" i="2"/>
  <c r="J107" i="2" s="1"/>
  <c r="Q115" i="2"/>
  <c r="G127" i="2"/>
  <c r="Q125" i="2"/>
  <c r="G135" i="2"/>
  <c r="J139" i="2"/>
  <c r="Q147" i="2"/>
  <c r="K156" i="2"/>
  <c r="N156" i="2"/>
  <c r="Q150" i="2"/>
  <c r="Q151" i="2"/>
  <c r="M149" i="2"/>
  <c r="Q154" i="2"/>
  <c r="Q155" i="2"/>
  <c r="L52" i="2"/>
  <c r="G62" i="2"/>
  <c r="Q62" i="2" s="1"/>
  <c r="G70" i="2"/>
  <c r="Q70" i="2" s="1"/>
  <c r="G76" i="2"/>
  <c r="J42" i="2"/>
  <c r="P74" i="2"/>
  <c r="Q12" i="2"/>
  <c r="M24" i="2"/>
  <c r="Q66" i="2"/>
  <c r="Q14" i="2"/>
  <c r="I24" i="2"/>
  <c r="Q36" i="2"/>
  <c r="Q79" i="2"/>
  <c r="F94" i="2"/>
  <c r="G94" i="2"/>
  <c r="Q92" i="2"/>
  <c r="Q32" i="2"/>
  <c r="O94" i="2"/>
  <c r="Q84" i="2"/>
  <c r="L24" i="2"/>
  <c r="Q26" i="2"/>
  <c r="Q28" i="2" s="1"/>
  <c r="P30" i="2"/>
  <c r="P34" i="2"/>
  <c r="Q34" i="2" s="1"/>
  <c r="F42" i="2"/>
  <c r="P38" i="2"/>
  <c r="Q49" i="2"/>
  <c r="E24" i="2"/>
  <c r="Q40" i="2"/>
  <c r="J94" i="2"/>
  <c r="L74" i="2"/>
  <c r="Q17" i="2"/>
  <c r="Q20" i="2"/>
  <c r="Q27" i="2"/>
  <c r="J16" i="2"/>
  <c r="H24" i="2"/>
  <c r="G28" i="2"/>
  <c r="Q45" i="2"/>
  <c r="I52" i="2"/>
  <c r="Q50" i="2"/>
  <c r="Q51" i="2"/>
  <c r="Q77" i="2"/>
  <c r="Q87" i="2"/>
  <c r="Q88" i="2"/>
  <c r="H156" i="2"/>
  <c r="Q85" i="2"/>
  <c r="Q89" i="2"/>
  <c r="Q93" i="2"/>
  <c r="P96" i="2"/>
  <c r="P107" i="2" s="1"/>
  <c r="Q102" i="2"/>
  <c r="Q103" i="2"/>
  <c r="G113" i="2"/>
  <c r="Q109" i="2"/>
  <c r="P117" i="2"/>
  <c r="G117" i="2"/>
  <c r="Q119" i="2"/>
  <c r="Q121" i="2" s="1"/>
  <c r="Q123" i="2"/>
  <c r="Q124" i="2"/>
  <c r="G133" i="2"/>
  <c r="Q129" i="2"/>
  <c r="Q136" i="2"/>
  <c r="Q137" i="2"/>
  <c r="Q138" i="2"/>
  <c r="Q140" i="2"/>
  <c r="Q141" i="2"/>
  <c r="Q142" i="2"/>
  <c r="Q144" i="2"/>
  <c r="Q145" i="2"/>
  <c r="G143" i="2"/>
  <c r="Q146" i="2"/>
  <c r="G149" i="2"/>
  <c r="P149" i="2"/>
  <c r="P156" i="2" s="1"/>
  <c r="M156" i="2"/>
  <c r="G96" i="2"/>
  <c r="Q97" i="2"/>
  <c r="Q23" i="2"/>
  <c r="Q33" i="2"/>
  <c r="Q37" i="2"/>
  <c r="Q41" i="2"/>
  <c r="P44" i="2"/>
  <c r="Q44" i="2" s="1"/>
  <c r="P48" i="2"/>
  <c r="Q55" i="2"/>
  <c r="Q56" i="2"/>
  <c r="Q57" i="2"/>
  <c r="Q59" i="2"/>
  <c r="Q60" i="2"/>
  <c r="Q61" i="2"/>
  <c r="Q63" i="2"/>
  <c r="Q64" i="2"/>
  <c r="Q65" i="2"/>
  <c r="Q67" i="2"/>
  <c r="Q68" i="2"/>
  <c r="Q69" i="2"/>
  <c r="Q71" i="2"/>
  <c r="Q72" i="2"/>
  <c r="G74" i="2"/>
  <c r="Q73" i="2"/>
  <c r="Q98" i="2"/>
  <c r="Q99" i="2"/>
  <c r="Q106" i="2"/>
  <c r="Q111" i="2"/>
  <c r="Q112" i="2"/>
  <c r="Q116" i="2"/>
  <c r="Q117" i="2" s="1"/>
  <c r="M127" i="2"/>
  <c r="Q126" i="2"/>
  <c r="Q131" i="2"/>
  <c r="Q132" i="2"/>
  <c r="L156" i="2"/>
  <c r="Q148" i="2"/>
  <c r="E156" i="2"/>
  <c r="I156" i="2"/>
  <c r="Q152" i="2"/>
  <c r="Q153" i="2"/>
  <c r="M52" i="2" l="1"/>
  <c r="Q82" i="2"/>
  <c r="Q58" i="2"/>
  <c r="Q135" i="2"/>
  <c r="J24" i="2"/>
  <c r="J157" i="2" s="1"/>
  <c r="Q76" i="2"/>
  <c r="Q80" i="2" s="1"/>
  <c r="Q139" i="2"/>
  <c r="G42" i="2"/>
  <c r="J74" i="2"/>
  <c r="Q54" i="2"/>
  <c r="Q74" i="2" s="1"/>
  <c r="Q143" i="2"/>
  <c r="Q30" i="2"/>
  <c r="G80" i="2"/>
  <c r="Q16" i="2"/>
  <c r="Q24" i="2" s="1"/>
  <c r="J156" i="2"/>
  <c r="P42" i="2"/>
  <c r="Q96" i="2"/>
  <c r="Q107" i="2" s="1"/>
  <c r="G107" i="2"/>
  <c r="Q149" i="2"/>
  <c r="G156" i="2"/>
  <c r="P52" i="2"/>
  <c r="Q127" i="2"/>
  <c r="Q113" i="2"/>
  <c r="Q48" i="2"/>
  <c r="Q52" i="2" s="1"/>
  <c r="Q94" i="2"/>
  <c r="Q133" i="2"/>
  <c r="M157" i="2"/>
  <c r="Q38" i="2"/>
  <c r="Q42" i="2" s="1"/>
  <c r="P157" i="2" l="1"/>
  <c r="Q156" i="2"/>
  <c r="Q157" i="2" s="1"/>
  <c r="G157" i="2"/>
  <c r="D11" i="1" l="1"/>
  <c r="D18" i="1" s="1"/>
  <c r="Q159" i="2" l="1"/>
  <c r="G159" i="2"/>
  <c r="J159" i="2"/>
</calcChain>
</file>

<file path=xl/sharedStrings.xml><?xml version="1.0" encoding="utf-8"?>
<sst xmlns="http://schemas.openxmlformats.org/spreadsheetml/2006/main" count="1039" uniqueCount="284">
  <si>
    <r>
      <rPr>
        <b/>
        <sz val="11"/>
        <color theme="1"/>
        <rFont val="Calibri"/>
      </rPr>
      <t>Organisation-Spender</t>
    </r>
  </si>
  <si>
    <r>
      <rPr>
        <b/>
        <sz val="11"/>
        <color theme="1"/>
        <rFont val="Calibri"/>
      </rPr>
      <t>Finanzierung des Projekts, in %%</t>
    </r>
  </si>
  <si>
    <r>
      <rPr>
        <b/>
        <sz val="11"/>
        <color theme="1"/>
        <rFont val="Calibri"/>
      </rPr>
      <t>Projektfinanzierung, Betrag in UAH.</t>
    </r>
  </si>
  <si>
    <r>
      <rPr>
        <b/>
        <sz val="11"/>
        <color theme="1"/>
        <rFont val="Calibri"/>
      </rPr>
      <t>Anschnitt und Zugänge</t>
    </r>
  </si>
  <si>
    <r>
      <rPr>
        <b/>
        <sz val="11"/>
        <color theme="1"/>
        <rFont val="Calibri"/>
      </rPr>
      <t>Ukrainische Kulturstiftung</t>
    </r>
  </si>
  <si>
    <r>
      <rPr>
        <b/>
        <sz val="11"/>
        <color theme="1"/>
        <rFont val="Calibri"/>
      </rPr>
      <t>Mitfinanzierung* :</t>
    </r>
  </si>
  <si>
    <r>
      <rPr>
        <sz val="11"/>
        <color theme="1"/>
        <rFont val="Calibri"/>
      </rPr>
      <t>2.1.</t>
    </r>
  </si>
  <si>
    <r>
      <rPr>
        <sz val="11"/>
        <color theme="1"/>
        <rFont val="Calibri"/>
      </rPr>
      <t>Mittel von Partnerorganisationen</t>
    </r>
  </si>
  <si>
    <r>
      <rPr>
        <sz val="11"/>
        <color theme="1"/>
        <rFont val="Calibri"/>
      </rPr>
      <t>2.2.</t>
    </r>
  </si>
  <si>
    <r>
      <rPr>
        <sz val="11"/>
        <color theme="1"/>
        <rFont val="Calibri"/>
      </rPr>
      <t>Mittel aus einem lokalen Budgets</t>
    </r>
  </si>
  <si>
    <r>
      <rPr>
        <sz val="11"/>
        <color theme="1"/>
        <rFont val="Calibri"/>
      </rPr>
      <t>2.3.</t>
    </r>
  </si>
  <si>
    <r>
      <rPr>
        <sz val="11"/>
        <color theme="1"/>
        <rFont val="Calibri"/>
      </rPr>
      <t>Mittel von anderen institutionellen Spendern</t>
    </r>
  </si>
  <si>
    <r>
      <rPr>
        <sz val="11"/>
        <color theme="1"/>
        <rFont val="Calibri"/>
      </rPr>
      <t>2.4.</t>
    </r>
  </si>
  <si>
    <r>
      <rPr>
        <sz val="11"/>
        <color theme="1"/>
        <rFont val="Calibri"/>
      </rPr>
      <t>Mittel von privaten Spendern</t>
    </r>
  </si>
  <si>
    <r>
      <rPr>
        <sz val="11"/>
        <color theme="1"/>
        <rFont val="Calibri"/>
      </rPr>
      <t>2.5.</t>
    </r>
  </si>
  <si>
    <r>
      <rPr>
        <sz val="11"/>
        <color theme="1"/>
        <rFont val="Calibri"/>
      </rPr>
      <t>Eigenmittel der antragstellenden Organisation</t>
    </r>
  </si>
  <si>
    <r>
      <rPr>
        <b/>
        <sz val="11"/>
        <color theme="1"/>
        <rFont val="Calibri"/>
      </rPr>
      <t>Reinvestition (Einnahmen aus Büchern, Tickets, Programmen usw.)</t>
    </r>
  </si>
  <si>
    <r>
      <rPr>
        <b/>
        <sz val="11"/>
        <color theme="1"/>
        <rFont val="Calibri"/>
      </rPr>
      <t>Insgesamt</t>
    </r>
  </si>
  <si>
    <r>
      <rPr>
        <b/>
        <sz val="12"/>
        <color theme="1"/>
        <rFont val="Times New Roman"/>
      </rPr>
      <t>* Im Falle einer Mitfinanzierung hat der Zuschussempfänger das Recht zu entscheiden, welche Ausgabenposten mitfinanziert werden.</t>
    </r>
  </si>
  <si>
    <r>
      <rPr>
        <b/>
        <sz val="12"/>
        <color rgb="FF000000"/>
        <rFont val="Arial"/>
      </rPr>
      <t>Kostenvoranschlag des Zuschusses (geplant/aktuell)</t>
    </r>
  </si>
  <si>
    <r>
      <rPr>
        <b/>
        <sz val="10"/>
        <color theme="1"/>
        <rFont val="Arial"/>
      </rPr>
      <t>Abschnitt: Unterabschnitt: Artikel: Punkt:</t>
    </r>
  </si>
  <si>
    <r>
      <rPr>
        <b/>
        <sz val="10"/>
        <color theme="1"/>
        <rFont val="Arial"/>
      </rPr>
      <t>Nr.</t>
    </r>
  </si>
  <si>
    <r>
      <rPr>
        <b/>
        <sz val="10"/>
        <color theme="1"/>
        <rFont val="Arial"/>
      </rPr>
      <t>Bezeichnung der Ausgaben</t>
    </r>
  </si>
  <si>
    <r>
      <rPr>
        <b/>
        <sz val="10"/>
        <color theme="1"/>
        <rFont val="Arial"/>
      </rPr>
      <t>Maßeinheit</t>
    </r>
  </si>
  <si>
    <r>
      <rPr>
        <b/>
        <sz val="10"/>
        <color theme="1"/>
        <rFont val="Arial"/>
      </rPr>
      <t>Aufwendungen zu Kosten des UKS-Zuschusses</t>
    </r>
  </si>
  <si>
    <r>
      <rPr>
        <b/>
        <sz val="10"/>
        <color theme="1"/>
        <rFont val="Arial"/>
      </rPr>
      <t>Aufwendungen zu Kosten   Mitfinanzierung</t>
    </r>
  </si>
  <si>
    <r>
      <rPr>
        <b/>
        <sz val="10"/>
        <color theme="1"/>
        <rFont val="Arial"/>
      </rPr>
      <t>Der geplante Gesamtbetrag der Projektkosten, UAH. (=6+9+12+15)</t>
    </r>
  </si>
  <si>
    <r>
      <rPr>
        <b/>
        <sz val="10"/>
        <color theme="1"/>
        <rFont val="Arial"/>
      </rPr>
      <t>Geplante Ausgaben gemäß Antrag</t>
    </r>
  </si>
  <si>
    <r>
      <rPr>
        <b/>
        <sz val="10"/>
        <color theme="1"/>
        <rFont val="Arial"/>
      </rPr>
      <t>ANMERKUNGEN</t>
    </r>
  </si>
  <si>
    <r>
      <rPr>
        <b/>
        <sz val="10"/>
        <color theme="1"/>
        <rFont val="Arial"/>
      </rPr>
      <t>Anweisungen zum Ausfüllen des Kostenvoranschlags</t>
    </r>
  </si>
  <si>
    <r>
      <rPr>
        <b/>
        <sz val="10"/>
        <color theme="1"/>
        <rFont val="Arial"/>
      </rPr>
      <t>Anzahl/Zeitraum</t>
    </r>
  </si>
  <si>
    <r>
      <rPr>
        <b/>
        <sz val="10"/>
        <color theme="1"/>
        <rFont val="Arial"/>
      </rPr>
      <t>Preis pro Einheit, UAH</t>
    </r>
  </si>
  <si>
    <r>
      <rPr>
        <b/>
        <sz val="10"/>
        <color theme="1"/>
        <rFont val="Arial"/>
      </rPr>
      <t>Gesamtbetrag, UAH (=4*5)</t>
    </r>
  </si>
  <si>
    <r>
      <rPr>
        <b/>
        <sz val="10"/>
        <color theme="1"/>
        <rFont val="Arial"/>
      </rPr>
      <t>Preis pro Einheit, UAH.</t>
    </r>
  </si>
  <si>
    <r>
      <rPr>
        <b/>
        <sz val="10"/>
        <color theme="1"/>
        <rFont val="Arial"/>
      </rPr>
      <t>Gesamtbetrag, UAH (=7*8)</t>
    </r>
  </si>
  <si>
    <r>
      <rPr>
        <b/>
        <sz val="10"/>
        <color theme="1"/>
        <rFont val="Arial"/>
      </rPr>
      <t>Gesamtbetrag, UAH (=10*11)</t>
    </r>
  </si>
  <si>
    <r>
      <rPr>
        <b/>
        <sz val="10"/>
        <color theme="1"/>
        <rFont val="Arial"/>
      </rPr>
      <t>Gesamtbetrag, UAH (=13*14)</t>
    </r>
  </si>
  <si>
    <r>
      <rPr>
        <b/>
        <sz val="10"/>
        <color theme="1"/>
        <rFont val="Arial"/>
      </rPr>
      <t>Spalten:</t>
    </r>
  </si>
  <si>
    <r>
      <rPr>
        <b/>
        <sz val="12"/>
        <color theme="1"/>
        <rFont val="Arial"/>
      </rPr>
      <t>Abschnitt:</t>
    </r>
  </si>
  <si>
    <r>
      <rPr>
        <b/>
        <sz val="12"/>
        <color theme="1"/>
        <rFont val="Arial"/>
      </rPr>
      <t>ІІ</t>
    </r>
  </si>
  <si>
    <r>
      <rPr>
        <b/>
        <sz val="12"/>
        <color theme="1"/>
        <rFont val="Arial"/>
      </rPr>
      <t>Ausgaben:</t>
    </r>
  </si>
  <si>
    <r>
      <rPr>
        <b/>
        <sz val="10"/>
        <color theme="1"/>
        <rFont val="Arial"/>
      </rPr>
      <t>Unterabschnitt:</t>
    </r>
  </si>
  <si>
    <r>
      <rPr>
        <b/>
        <sz val="10"/>
        <color theme="1"/>
        <rFont val="Arial"/>
      </rPr>
      <t>Arbeitsentgelt</t>
    </r>
  </si>
  <si>
    <r>
      <rPr>
        <sz val="10"/>
        <color theme="1"/>
        <rFont val="Arial"/>
      </rPr>
      <t>Der Posten des Kostenvoranschlags „Arbeitsentgelt“ enthält Aufwendungen für die Zahlung des Grundlohns und die Zahlung von Prämien in Höhe von höchstens 100% der Lohnsumme gemäß dem Einheitlichen Tarifnetz gemäß dem Beschluss des Ministerkabinetts der Ukraine Nr. 1298 vom 30.08.2002 sowie Arbeitskosten in Übereinstimmung mit den abgeschlossenen Arbeitsverträgen, Auftragnehmerverträge, die direkt an der Organisation und Durchführung des Projekts beteiligt sind.
Die Vergütungskosten sind nicht im Kostenvoranschlag enthalten, wenn die Mitarbeiter des Zuschussempfängers im Rahmen ihrer beruflichen und behördlichen Aufgaben an der Organisation und Durchführung des Projekts beteiligt sind und am Hauptarbeitsplatz dafür bezahlt werden.
Arbeitskosten im Rahmen von Arbeits- und zivilrechtlichen Verträgen sind im Kpstenvoranschlag enthalten, wenn der Zuschussempfänger nicht über Mitarbeiter von Spezialisten und Angestellten bestimmter Berufe verfügt, die an der Durchführung des Zuschussprojekts beteiligt sein sollten.  Geben Sie für die am Projekt beteiligten Mitarbeiter Informationen über den Mitarbeiter und seine Position ein. Geben Sie in der Spalte "Zeitraum" die Anzahl der Monate ein, für die die Abrechnung geplant ist (entsprechend der tatsächlich im Projekt geleisteten Arbeitszeit, z. B. 15 Tage des Monats = 0,5 Monat). Geben Sie in der Spalte "Preis pro Einheit" den monatlichen Gehaltsbetrag für jede Position ein. In der Spalte "Gesamtbetrag“ wird der Gesamtlohnbetrag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Arbeitslöhne im Projekt angezeigt.                                                                                                                                                                               Der Umfang der im Rahmen eines privatrechtlichen Vertrags erbrachten Dienstleistungen darf 25.000,00 UAH nicht überschreiten. ; Umfasst der Umfang der im Rahmen eines privatrechtlichen Vertrages erbrachten Dienstleistungen eine Entschädigung für die Reise, den Unterkunft und die Verpflegung der Person, so kann der Höchstbetrag um den Betrag dieser Kosten erhöht werden. 	Nach Unterzeichnung der Zuschussvereinbarung ist es verboten, die Löhne zu erhöhen.</t>
    </r>
  </si>
  <si>
    <r>
      <rPr>
        <b/>
        <sz val="10"/>
        <color theme="1"/>
        <rFont val="Arial"/>
      </rPr>
      <t>Artikel:</t>
    </r>
  </si>
  <si>
    <r>
      <rPr>
        <b/>
        <sz val="10"/>
        <color theme="1"/>
        <rFont val="Arial"/>
      </rPr>
      <t>1.1</t>
    </r>
  </si>
  <si>
    <r>
      <rPr>
        <b/>
        <i/>
        <sz val="10"/>
        <color theme="1"/>
        <rFont val="Arial"/>
      </rPr>
      <t>hauptamtlich Beschäftigte</t>
    </r>
  </si>
  <si>
    <r>
      <rPr>
        <b/>
        <sz val="10"/>
        <color theme="1"/>
        <rFont val="Arial"/>
      </rPr>
      <t>Punkt:</t>
    </r>
  </si>
  <si>
    <r>
      <rPr>
        <b/>
        <sz val="10"/>
        <color theme="1"/>
        <rFont val="Arial"/>
      </rPr>
      <t>а</t>
    </r>
  </si>
  <si>
    <r>
      <rPr>
        <sz val="10"/>
        <color theme="1"/>
        <rFont val="Arial"/>
      </rPr>
      <t xml:space="preserve"> Vollständiger Name, Position</t>
    </r>
  </si>
  <si>
    <r>
      <rPr>
        <sz val="10"/>
        <color theme="1"/>
        <rFont val="Arial"/>
      </rPr>
      <t>Monate</t>
    </r>
  </si>
  <si>
    <r>
      <rPr>
        <b/>
        <sz val="10"/>
        <color theme="1"/>
        <rFont val="Arial"/>
      </rPr>
      <t>b</t>
    </r>
  </si>
  <si>
    <r>
      <rPr>
        <b/>
        <sz val="10"/>
        <color theme="1"/>
        <rFont val="Arial"/>
      </rPr>
      <t>c</t>
    </r>
  </si>
  <si>
    <r>
      <rPr>
        <b/>
        <sz val="10"/>
        <color theme="1"/>
        <rFont val="Arial"/>
      </rPr>
      <t>1.2</t>
    </r>
  </si>
  <si>
    <r>
      <rPr>
        <b/>
        <i/>
        <sz val="10"/>
        <color theme="1"/>
        <rFont val="Arial"/>
      </rPr>
      <t>Gemäß Arbeitsverträgen</t>
    </r>
  </si>
  <si>
    <r>
      <rPr>
        <b/>
        <sz val="10"/>
        <color theme="1"/>
        <rFont val="Arial"/>
      </rPr>
      <t>1.3</t>
    </r>
  </si>
  <si>
    <r>
      <rPr>
        <b/>
        <i/>
        <sz val="10"/>
        <color theme="1"/>
        <rFont val="Arial"/>
      </rPr>
      <t>Gemäß privatrechtlichen Verträgen</t>
    </r>
  </si>
  <si>
    <r>
      <rPr>
        <b/>
        <i/>
        <sz val="10"/>
        <color theme="1"/>
        <rFont val="Arial"/>
      </rPr>
      <t xml:space="preserve">Insgesamt im Unterabschnitt 1 „Arbeitsentgelt“ </t>
    </r>
  </si>
  <si>
    <r>
      <rPr>
        <b/>
        <sz val="10"/>
        <color theme="1"/>
        <rFont val="Arial"/>
      </rPr>
      <t>Sozialabgaben</t>
    </r>
  </si>
  <si>
    <r>
      <rPr>
        <sz val="10"/>
        <color theme="1"/>
        <rFont val="Arial"/>
      </rPr>
      <t>Der Posten des Kostenvoranschlag „Sozialabgaben“ enthält Abzüge für Versicherungspflichtleistungen, heute ist es die einheitliche soziale Gebühr, die 22% der vorgerechneten Löhne ausmacht. Geben Sie in der Spalte "Zeitraum" die Anzahl der Monate ein, die Sie abrechnen möchten. Geben Sie in der Spalte "Preis pro Einheit"  die monatlichen Lohnabführungen (einheitliche soziale Gebühr) ein. In der Spalte "Gesamtbetrag“ wird der Gesamtwert der Lohnabführungen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Sozialabgaben im Projekt angezeigt.</t>
    </r>
  </si>
  <si>
    <r>
      <rPr>
        <b/>
        <sz val="10"/>
        <color theme="1"/>
        <rFont val="Arial"/>
      </rPr>
      <t>2.1</t>
    </r>
  </si>
  <si>
    <r>
      <rPr>
        <b/>
        <i/>
        <sz val="10"/>
        <color theme="1"/>
        <rFont val="Arial"/>
      </rPr>
      <t>Sozialabgaben von Arbeitsentgelt</t>
    </r>
  </si>
  <si>
    <r>
      <rPr>
        <b/>
        <sz val="10"/>
        <color theme="1"/>
        <rFont val="Arial"/>
      </rPr>
      <t>Monate</t>
    </r>
  </si>
  <si>
    <r>
      <rPr>
        <b/>
        <sz val="10"/>
        <color theme="1"/>
        <rFont val="Arial"/>
      </rPr>
      <t xml:space="preserve">Insgesamt im Unterabschnitt 2 „Sozialabgaben von Arbeitsentgelt“ </t>
    </r>
  </si>
  <si>
    <r>
      <rPr>
        <b/>
        <sz val="10"/>
        <color theme="1"/>
        <rFont val="Arial"/>
      </rPr>
      <t>Abschnitt:</t>
    </r>
  </si>
  <si>
    <r>
      <rPr>
        <b/>
        <sz val="10"/>
        <color theme="1"/>
        <rFont val="Arial"/>
      </rPr>
      <t>3</t>
    </r>
  </si>
  <si>
    <r>
      <rPr>
        <b/>
        <sz val="10"/>
        <color theme="1"/>
        <rFont val="Arial"/>
      </rPr>
      <t>Reisekosten (für hauptamtlich Beschäftigte)</t>
    </r>
  </si>
  <si>
    <r>
      <rPr>
        <b/>
        <sz val="10"/>
        <color theme="1"/>
        <rFont val="Arial"/>
      </rPr>
      <t xml:space="preserve">Diese Ausgaben gelten nur für hauptamtlich Beschäftigte der antragstellenden Organisation oder Partnerorganisation, die gemäß den Bestimmungen der Verprdnung Nr. 98 vom 02.02.2011 direkt an der Erstellung und Durchführung des Projekts beteiligt sind.  </t>
    </r>
  </si>
  <si>
    <r>
      <rPr>
        <b/>
        <sz val="10"/>
        <color theme="1"/>
        <rFont val="Arial"/>
      </rPr>
      <t>3.1</t>
    </r>
  </si>
  <si>
    <r>
      <rPr>
        <b/>
        <i/>
        <sz val="10"/>
        <color theme="1"/>
        <rFont val="Arial"/>
      </rPr>
      <t>Fahrkosten (für hauptamtlich Beschäftigte)</t>
    </r>
  </si>
  <si>
    <r>
      <rPr>
        <sz val="10"/>
        <color theme="1"/>
        <rFont val="Arial"/>
      </rPr>
      <t xml:space="preserve">Der Posten des Kostenvoranschlags "Reisekosten" enthält die Kosten für Tickets, die nicht höher als die zweite Klasse sind (mit Routendetails und dem Namen des Reisenden), und ist in der Spalte "Bezeichgnung der Ausgaben" angegeben. In die Spalte "Anzahl" ist die Anzahl der Tickets angeben Die Spalte "Preis pro Einheit“ ist den Ticketpreis angeben. Im Feld "Gesamtbetrag“ wird der der Gesamtwert der Ticketkosten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Ticketkosten im Projekt angezeigt.               </t>
    </r>
  </si>
  <si>
    <r>
      <rPr>
        <sz val="10"/>
        <color theme="1"/>
        <rFont val="Arial"/>
      </rPr>
      <t>Ticketpreis (mit Angabe der Reiseroute und des Namens des Reisenden)</t>
    </r>
  </si>
  <si>
    <r>
      <rPr>
        <sz val="10"/>
        <color theme="1"/>
        <rFont val="Arial"/>
      </rPr>
      <t>St.</t>
    </r>
  </si>
  <si>
    <r>
      <rPr>
        <b/>
        <sz val="10"/>
        <color theme="1"/>
        <rFont val="Arial"/>
      </rPr>
      <t>3.2</t>
    </r>
  </si>
  <si>
    <r>
      <rPr>
        <b/>
        <i/>
        <sz val="10"/>
        <color theme="1"/>
        <rFont val="Arial"/>
      </rPr>
      <t>Unterbringungskosten (für hauptamtlich Beschäftigte)</t>
    </r>
  </si>
  <si>
    <r>
      <rPr>
        <sz val="10"/>
        <color theme="1"/>
        <rFont val="Arial"/>
      </rPr>
      <t xml:space="preserve">Der Posten des Kostenvoranschlags "Unterbringungskosten" enthält die Unterbringungskosten auf einer Geschäftsreise, das heißt, Hotelrechnungen (mit Angabe vom Namens des Reisenden). Der Rechnungsbetrag pro Tag in der Ukraine sollte 600 UAH nicht überschreiten. Bei internationalen Geschäftsreisen darf der Rechnungsbetrag pro Tag die Normen gemäß dem Beschluss des Ministerkabinetts der Ukraine Nr. 98 vom 02.02.2011 nicht überschreiten.  In die Spalte "Anzahl/Zeitraum" ist die Anzahl der Tage des Aufenthalts im Hotel angeben. Die Spalte "Preis pro Einheit“ sind die Kosten für einen Aufenthalt von einem Tag im Hotel angeben. Im Feld "Gesamtbetrag“ wird der der Gesamtwert der Kosten für die Unterbringung im Hotel während der Reise nach der Formel (die Formel nicht löschen) berechnet,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Kosten für die Unterbringung des Reisenden im Projekt angezeigt.                          </t>
    </r>
  </si>
  <si>
    <r>
      <rPr>
        <sz val="10"/>
        <color theme="1"/>
        <rFont val="Arial"/>
      </rPr>
      <t>Hotelrechnungen (mit Angabe vom Namens des Reisenden).</t>
    </r>
  </si>
  <si>
    <r>
      <rPr>
        <sz val="10"/>
        <color theme="1"/>
        <rFont val="Arial"/>
      </rPr>
      <t>Tag</t>
    </r>
  </si>
  <si>
    <r>
      <rPr>
        <b/>
        <sz val="10"/>
        <color theme="1"/>
        <rFont val="Arial"/>
      </rPr>
      <t>3.3</t>
    </r>
  </si>
  <si>
    <r>
      <rPr>
        <b/>
        <i/>
        <sz val="10"/>
        <color theme="1"/>
        <rFont val="Arial"/>
      </rPr>
      <t>Tagespauschale (für hauptamtlich Beschäftigte)</t>
    </r>
  </si>
  <si>
    <r>
      <rPr>
        <sz val="10"/>
        <color theme="1"/>
        <rFont val="Arial"/>
      </rPr>
      <t xml:space="preserve">Der Posten des Kostenvoranschlags "Tagespauschale" enthält Tagespauschale für eine Geschäftsreise. Die Tagespauschale in der Ukraine darf 60 UAH pro Tag nicht überschreiten.  Die Höhe der Tagespauschale für internationale Geschäftsreisen gemäß dem Beschluss des Ministerkabinetts der Ukraine Nr. 98 vom 02.02.2011.    In die Spalte "Anzahl/Zeitraum" ist die Anzahl der Tage der Geschäftsreise angeben. Die Spalte "Preis pro Einheit“ sind die Tagespauschale pro Tag angeben. Im Feld "Gesamtbetrag“ wird der Gesamtwert der Tagespauschalen während der Reise nach der Formel (die Formel nicht löschen) berechnet,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Tagespauschalen des Reisenden im Projekt angezeigt.        </t>
    </r>
  </si>
  <si>
    <r>
      <rPr>
        <sz val="10"/>
        <color theme="1"/>
        <rFont val="Arial"/>
      </rPr>
      <t>Tagespauschale (Berechnung pro einen Reisenden)</t>
    </r>
  </si>
  <si>
    <r>
      <rPr>
        <b/>
        <i/>
        <sz val="10"/>
        <color theme="1"/>
        <rFont val="Arial"/>
      </rPr>
      <t>Insgesamt im Unterabschnitt 3 „Reisekosten“</t>
    </r>
  </si>
  <si>
    <r>
      <rPr>
        <b/>
        <sz val="10"/>
        <color theme="1"/>
        <rFont val="Arial"/>
      </rPr>
      <t>4</t>
    </r>
  </si>
  <si>
    <r>
      <rPr>
        <b/>
        <sz val="10"/>
        <color theme="1"/>
        <rFont val="Arial"/>
      </rPr>
      <t>Ausrüstung und immaterielle Vermögenswerte</t>
    </r>
  </si>
  <si>
    <r>
      <rPr>
        <b/>
        <sz val="10"/>
        <color theme="1"/>
        <rFont val="Arial"/>
      </rPr>
      <t>4.1</t>
    </r>
  </si>
  <si>
    <r>
      <rPr>
        <b/>
        <i/>
        <sz val="10"/>
        <color theme="1"/>
        <rFont val="Arial"/>
      </rPr>
      <t>Ausrüstung, Werkzeuge, Inventar, die zur Verwendung bei der Durchführung des Zuschussempfängerprojekts erforderlich sind</t>
    </r>
  </si>
  <si>
    <r>
      <rPr>
        <sz val="10"/>
        <color theme="1"/>
        <rFont val="Arial"/>
      </rPr>
      <t xml:space="preserve">Der Posten des Kostenvoranschlags "Ausrüstung, Werkzeuge und Inventar" enthält die Kosten für den Kauf von Ausrüstung, Werkzeugen und Inventar, dessen Nutzungsdauer mehr als ein Jahr beträgt, und deren Kaufpreis ohne Mehrwertsteuer auf Kosten von Zuschussmitteln sollte 6000,00 UAH nicht übersteigen (im Detail beschreiben, welche Ausrüstungen, Werkzeuge, Inventar sein können: zum Beispiel Requisiten, Dekorationen, Kostüme, Technik usw.)   Der Kauf von Büromöbeln gemäß den Anweisungen der UKS aus Mitteln von Zuschüssen wird als unzulässigen Aufwendungen eingesehen. In der Spalte "Bezeichnung der Ausgaben" wird die Bezeichnung der Ausrüstung, des Werkzeugs und des Inventars mit detaillierten technischen Daten angegeben.  Ins Fels „Anzahl“ sind Informationen über Anzahle der Einkäufe von Ausrüstung, Werkzeuge und Inventar ein. Ins Feld "Maßeinheit" sind Informationen angeben, in welchen Einheiten von Ausrüstung, Werkzeuge und Inventar gemessen werden. Ins Feld "Preis pro Einheit" sind Informationen über den geplanten Preis pro Einheit von Ausrüstung, Werkzeuge und Inventar ein. Im Feld "Gesamtbetrag“ wird der Gesamtwert für geplante Einkauf der Ausrüstungnach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des Projekts angezeigt. </t>
    </r>
  </si>
  <si>
    <r>
      <rPr>
        <sz val="10"/>
        <color theme="1"/>
        <rFont val="Arial"/>
      </rPr>
      <t>Bezeichnung der Ausrüstung (mit detaillierten technischen Daten)</t>
    </r>
  </si>
  <si>
    <r>
      <rPr>
        <sz val="10"/>
        <color theme="1"/>
        <rFont val="Arial"/>
      </rPr>
      <t>Bezeichnung der Werkzeuge (mit detaillierten technischen Daten)</t>
    </r>
  </si>
  <si>
    <r>
      <rPr>
        <sz val="10"/>
        <color theme="1"/>
        <rFont val="Arial"/>
      </rPr>
      <t>Bezeichnung des Inventars (mit detaillierten technischen Daten)</t>
    </r>
  </si>
  <si>
    <r>
      <rPr>
        <b/>
        <sz val="10"/>
        <color theme="1"/>
        <rFont val="Arial"/>
      </rPr>
      <t>4.2</t>
    </r>
  </si>
  <si>
    <r>
      <rPr>
        <b/>
        <i/>
        <sz val="10"/>
        <color theme="1"/>
        <rFont val="Arial"/>
      </rPr>
      <t>Immaterielle Vermögenswerte, die für den Erwerb zur Verwendung bei der Durchführung des Zuschussempfängerprojekts erforderlich sind</t>
    </r>
  </si>
  <si>
    <r>
      <rPr>
        <sz val="10"/>
        <color theme="1"/>
        <rFont val="Arial"/>
      </rPr>
      <t>Der Posten des Kostenvoranschlags "Immaterielle Vermögenswerte" enthält die Kosten für den Erwerb von immateriellen Vermögenswerten (Software, Nutzungsrechte, Lizenzen und sonstige immaterielle Vermögenswerte) aufgrund von Mitfinanzierungen.  Um immaterielle Vermögenswerte zu zeigen, ist der Algorithmus zum Ausfüllen der Spalten der Tabelle derselbe wie für "Ausrüstung, Werkzeuge, Inventar".                                                                                                                                         Dieser Posten wird nur durch Mitfinanzierung finanziert.</t>
    </r>
  </si>
  <si>
    <r>
      <rPr>
        <sz val="10"/>
        <color theme="1"/>
        <rFont val="Arial"/>
      </rPr>
      <t>Software (mit detaillierten technischen Daten)</t>
    </r>
  </si>
  <si>
    <r>
      <rPr>
        <sz val="10"/>
        <color theme="1"/>
        <rFont val="Arial"/>
      </rPr>
      <t>Nutzungsrecht (Lizenz)</t>
    </r>
  </si>
  <si>
    <r>
      <rPr>
        <sz val="10"/>
        <color theme="1"/>
        <rFont val="Arial"/>
      </rPr>
      <t>Sonstige immaterielle Vermögenswerte</t>
    </r>
  </si>
  <si>
    <r>
      <rPr>
        <b/>
        <i/>
        <sz val="10"/>
        <color theme="1"/>
        <rFont val="Arial"/>
      </rPr>
      <t>Insgesamt im Unterabschnitt 4 "Ausrüstung und immaterielle Vermögenswerte":</t>
    </r>
  </si>
  <si>
    <r>
      <rPr>
        <b/>
        <sz val="10"/>
        <color theme="1"/>
        <rFont val="Arial"/>
      </rPr>
      <t>5</t>
    </r>
  </si>
  <si>
    <r>
      <rPr>
        <b/>
        <sz val="10"/>
        <color theme="1"/>
        <rFont val="Arial"/>
      </rPr>
      <t>Mietkosten</t>
    </r>
  </si>
  <si>
    <r>
      <rPr>
        <b/>
        <sz val="10"/>
        <color theme="1"/>
        <rFont val="Arial"/>
      </rPr>
      <t xml:space="preserve"> Mietkosten - der betreffende Posten enthält die Kosten für die Anmietung von Technik, Geräten und Werkzeugen (mit detaillierten technischen Daten der Ausrüstung), die Kosten für die Anmietung von Räumlichkeiten (mit Angabe der Adresse und der Fläche), die Kosten für die Anmietung eines Fahrzeuges (mit Angabe des Fahrzeugtyps, der Route und der Fahrleistung), Mietkosten für Bühnentechnik sowie sonstige Mietobjekte. Diese Informationen werden in der Spalte "Bezeichnung der Ausgaben" angezeigt.                    </t>
    </r>
  </si>
  <si>
    <r>
      <rPr>
        <b/>
        <sz val="10"/>
        <color theme="1"/>
        <rFont val="Arial"/>
      </rPr>
      <t>5.1</t>
    </r>
  </si>
  <si>
    <r>
      <rPr>
        <b/>
        <i/>
        <sz val="10"/>
        <color theme="1"/>
        <rFont val="Arial"/>
      </rPr>
      <t>Anmietung von Räumlichkeiten</t>
    </r>
  </si>
  <si>
    <r>
      <rPr>
        <sz val="10"/>
        <color theme="1"/>
        <rFont val="Arial"/>
      </rPr>
      <t xml:space="preserve">Zum Posten des Kostenvoranschlags "Anmietung von Räumlichkeiten" gehören die Kosten für die Anmietung von Hallen, Pavillons, Werkstätten, Filmsets; Büro- und Verwaltungsgebäude, falls ein kreatives Produktionsteam zum Schaffen und Realisation eines Kulturprodukts gebildet wird, das diesen Raum nur für die Dauer des Projekts und dergleichen vermietet. In die Spalte "Anzahl" ist die Anzahl der Quadratmeter der gemieteten Fläche (oder Stunden, Tage usw.) angeben. Die Spalte "Preis pro Einheit“ ist der Mietpreis pro Quadratmeter (oder pro Stunde, Tag usw.) angeben.  Im Feld "Gesamtbetrag“ wird der der Gesamtwert der Anmietung von Räumlichkeiten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Räumlichkeiten für Projekt angezeigt.  </t>
    </r>
  </si>
  <si>
    <r>
      <rPr>
        <sz val="10"/>
        <color theme="1"/>
        <rFont val="Arial"/>
      </rPr>
      <t>Adresse der gemieteten Räumlichkeiten mit Angabe der Fläche, Mietstunden</t>
    </r>
  </si>
  <si>
    <r>
      <rPr>
        <sz val="10"/>
        <color theme="1"/>
        <rFont val="Arial"/>
      </rPr>
      <t>qm (Stunden, Tage)</t>
    </r>
  </si>
  <si>
    <r>
      <rPr>
        <b/>
        <sz val="10"/>
        <color theme="1"/>
        <rFont val="Arial"/>
      </rPr>
      <t>5.2</t>
    </r>
  </si>
  <si>
    <r>
      <rPr>
        <b/>
        <i/>
        <sz val="10"/>
        <color theme="1"/>
        <rFont val="Arial"/>
      </rPr>
      <t xml:space="preserve">Anmietung von Technik, Geräten und Werkzeugen </t>
    </r>
  </si>
  <si>
    <r>
      <rPr>
        <sz val="10"/>
        <color theme="1"/>
        <rFont val="Arial"/>
      </rPr>
      <t xml:space="preserve">Der Posten des Kostenvoranschlags "Anmietung von Technik, Geräten und Werkzeugen" enthält Ausgaben, die in direktem Zusammenhang mit der Realisierungsprozess des Zuschusses stehen (tontechnische Geräte, Aufnahmeeinrichtungen, Beleuchtungseinrichtung, sonstige technische Mittel usw.).  In die Spalte "Anzahl" ist die Anzahl der gemieteten Geräte, Ausrüstungen und Werkzeuge (oder Stunden, Tage usw.) angeben. Die Spalte "Preis pro Einheit“ ist den Mietpreis pro Geräteeinheit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Geräte für Projekt angezeigt.          </t>
    </r>
  </si>
  <si>
    <r>
      <rPr>
        <sz val="10"/>
        <color theme="1"/>
        <rFont val="Arial"/>
      </rPr>
      <t>Bezeichnung der Technik (mit detaillierten technischen Daten)</t>
    </r>
  </si>
  <si>
    <r>
      <rPr>
        <b/>
        <sz val="10"/>
        <color theme="1"/>
        <rFont val="Arial"/>
      </rPr>
      <t>5.3</t>
    </r>
  </si>
  <si>
    <r>
      <rPr>
        <b/>
        <i/>
        <sz val="10"/>
        <color theme="1"/>
        <rFont val="Arial"/>
      </rPr>
      <t>Fahrzeugmiete</t>
    </r>
  </si>
  <si>
    <r>
      <rPr>
        <sz val="10"/>
        <color theme="1"/>
        <rFont val="Arial"/>
      </rPr>
      <t xml:space="preserve">Zum Posten des Kostenvoranschlags „Fahrzeugmiete“ wird in der Spalte "Anzahl" wird der Kilometerstand des Fahrzeugs angegeben. Die Spalte "Preis pro Einheit“ ist der Preis pro Kilometer (oder pro Stunde) angeben.  Im Feld "Gesamtbetrag“ wird der der Gesamtwert der Anmietung des Fahrzeuges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Fahrzeugen für Projekt angezeigt. </t>
    </r>
  </si>
  <si>
    <r>
      <rPr>
        <sz val="10"/>
        <color theme="1"/>
        <rFont val="Arial"/>
      </rPr>
      <t>PKW-Miete (mit Angabe des Kilometerstands oder Anzahl der Stunden)</t>
    </r>
  </si>
  <si>
    <r>
      <rPr>
        <sz val="10"/>
        <color theme="1"/>
        <rFont val="Arial"/>
      </rPr>
      <t>km (Stunden)</t>
    </r>
  </si>
  <si>
    <r>
      <rPr>
        <sz val="10"/>
        <color theme="1"/>
        <rFont val="Arial"/>
      </rPr>
      <t>LKW-Miete (mit Angabe des Kilometerstands oder Anzahl der Stunden)</t>
    </r>
  </si>
  <si>
    <r>
      <rPr>
        <sz val="10"/>
        <color theme="1"/>
        <rFont val="Arial"/>
      </rPr>
      <t>Busmiete (mit Angabe des Kilometerstands oder Anzahl der Stunden)</t>
    </r>
  </si>
  <si>
    <r>
      <rPr>
        <b/>
        <sz val="10"/>
        <color theme="1"/>
        <rFont val="Arial"/>
      </rPr>
      <t>5.4</t>
    </r>
  </si>
  <si>
    <r>
      <rPr>
        <b/>
        <i/>
        <sz val="10"/>
        <color theme="1"/>
        <rFont val="Arial"/>
      </rPr>
      <t>Anmietung der Bühnentechnik</t>
    </r>
  </si>
  <si>
    <r>
      <rPr>
        <sz val="10"/>
        <color theme="1"/>
        <rFont val="Arial"/>
      </rPr>
      <t xml:space="preserve">Der Posten des Kostenvoranschlags „Anmietung der Bühnentechnik“ enthält die Kosten für die Anmietung von Kulissen und Dekorationen, Attrappen und Requisiten, Bühnenkostümen, Schuhen, Hüten, Perücken, Masken usw.  In die Spalte "Anzahl" ist die Anzahl der gemieteten Gegenstände angeben  Die Spalte "Preis pro Einheit“ ist den Mietpreis pro Stück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„Anmietung der Bühnentechnik“ gemäß den festgelegten Formeln wird der Gesamtwert der Anmietung von der Bühnentechnik angezeigt.     </t>
    </r>
  </si>
  <si>
    <r>
      <rPr>
        <sz val="10"/>
        <color theme="1"/>
        <rFont val="Arial"/>
      </rPr>
      <t>Bezeichnung (mit detaillierten technischen Daten)</t>
    </r>
  </si>
  <si>
    <r>
      <rPr>
        <b/>
        <sz val="10"/>
        <color theme="1"/>
        <rFont val="Arial"/>
      </rPr>
      <t>5.5</t>
    </r>
  </si>
  <si>
    <r>
      <rPr>
        <b/>
        <i/>
        <sz val="10"/>
        <color theme="1"/>
        <rFont val="Arial"/>
      </rPr>
      <t>Andere Mietobjekte</t>
    </r>
  </si>
  <si>
    <r>
      <rPr>
        <sz val="10"/>
        <color theme="1"/>
        <rFont val="Arial"/>
      </rPr>
      <t xml:space="preserve">Der Posten des Kostenvoranschlags „Andere Mietobjekte“ enthält die Kosten für die Anmietung anderer Objekte, die in direktem Zusammenhang mit der Realisierungsprozess des Zuschusses stehen, gehören jedoch nicht zu diesem Abschnitt.  In die Spalte "Anzahl" ist die Anzahl der gemieteten Objekte angeben.  Die Spalte "Preis pro Einheit“ ist den Mietpreis pro Stück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anderen Mietobjekten angezeigt.     </t>
    </r>
  </si>
  <si>
    <r>
      <rPr>
        <b/>
        <i/>
        <sz val="10"/>
        <color theme="1"/>
        <rFont val="Arial"/>
      </rPr>
      <t>Insgesamt im Unterabschnitt 5 „Mietkosten“</t>
    </r>
  </si>
  <si>
    <r>
      <rPr>
        <b/>
        <sz val="10"/>
        <color theme="1"/>
        <rFont val="Arial"/>
      </rPr>
      <t>6</t>
    </r>
  </si>
  <si>
    <r>
      <rPr>
        <b/>
        <sz val="10"/>
        <color theme="1"/>
        <rFont val="Arial"/>
      </rPr>
      <t>Ernährungs- und Getränkekosten</t>
    </r>
  </si>
  <si>
    <r>
      <rPr>
        <b/>
        <sz val="10"/>
        <color theme="1"/>
        <rFont val="Arial"/>
      </rPr>
      <t>6.1</t>
    </r>
  </si>
  <si>
    <r>
      <rPr>
        <b/>
        <i/>
        <sz val="10"/>
        <color theme="1"/>
        <rFont val="Arial"/>
      </rPr>
      <t>Art der Ernährung oder Bezeichnung der Veranstaltung oder Frühstück/Mittagessen/Abendessen/Kaffeepause usw.</t>
    </r>
  </si>
  <si>
    <r>
      <rPr>
        <sz val="10"/>
        <color theme="1"/>
        <rFont val="Arial"/>
      </rPr>
      <t>Der Posten des Kostenvoranschlags "Kosten für Speisen und Getränke" enthält die Kosten für Verpflegungsleistungen, die nicht mit einer Geschäftsreise verbunden sind. In die Spalte "Anzahl" ist die Anzahl der Personen angeben, für die die Dienstleistungen bereitgestellt werden. Die Spalte "Preis pro Einheit“ ist den Preis der Dienstleistungen für eine Person angeben. (Die Kosten für die Dienstleistungen pro eine Person dürfen 150 UAH nicht überschreiten. Es ist verboten, alkoholische Getränke zu den Dienstleistungen anrechnen).  Im Feld "Gesamtbetrag“ wird der der Gesamtwert der Verpflegungsleistungen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Verpflegungsleistungen im Projekt angezeigt. Zum Zeitpunkt der Berichterstattung ist es erforderlich, Kopien von Briefen über die Registrierung aller Personen vorzulegen, für die die Verpflegungsleistungen geplant waren.</t>
    </r>
  </si>
  <si>
    <r>
      <rPr>
        <sz val="10"/>
        <color theme="1"/>
        <rFont val="Arial"/>
      </rPr>
      <t>Verpflegungsleistungen (mit Angabe der Personenzahl bei der Veranstaltung)</t>
    </r>
  </si>
  <si>
    <r>
      <rPr>
        <sz val="10"/>
        <color theme="1"/>
        <rFont val="Arial"/>
      </rPr>
      <t>Person</t>
    </r>
  </si>
  <si>
    <r>
      <rPr>
        <b/>
        <i/>
        <sz val="10"/>
        <color theme="1"/>
        <rFont val="Arial"/>
      </rPr>
      <t>Insgesamt im Unterabschnitt „Ernährungs- und Getränkekosten“</t>
    </r>
  </si>
  <si>
    <r>
      <rPr>
        <b/>
        <sz val="10"/>
        <color theme="1"/>
        <rFont val="Arial"/>
      </rPr>
      <t>7</t>
    </r>
  </si>
  <si>
    <r>
      <rPr>
        <b/>
        <sz val="10"/>
        <color theme="1"/>
        <rFont val="Arial"/>
      </rPr>
      <t>Materialaufwendungen</t>
    </r>
  </si>
  <si>
    <r>
      <rPr>
        <sz val="10"/>
        <color theme="1"/>
        <rFont val="Arial"/>
      </rPr>
      <t xml:space="preserve">Der Posten des Kostenvoranschlags „Materialkosten“ enthält Fertigungsmaterialien, die für die Durchführung und Umsetzung des Projekts erforderlich sind, und zwar:
1) die Kosten für Rohstoffe, Vorräte und Materialien (Farbe, Leinwand, Stoff, Garnituren, Fäden, Holz, Nägel usw.), die in direktem Zusammenhang mit den Kosten für die Erstellung von Gemälden und Zeichnungen, Aufbau der Dekorationen und Dekorationen, Attrappen, Requisiten, Anfertigung der Kleider, Herstellung von Perücken, Schminke und Materialien zur Schaffung eines Images für Schauspieler und Darsteller und dergleichen stehen;2) die Kosten für Betriebsstoffe (für den eigenen Transport);3) Speichermedien (Festplatten, USB-Speicher, Datenträger usw.), die für die Durchführung des Projekts erforderlich sind.
Bei der Schaffung von Bühnentechnik (Dekorationen, Bühnenkostüme, Schuhe, Hüte, Perücken, Masken, Schminke usw.) oder Volkskunsterzeugnisse (z. B. Nationaltrachten usw.) ist Zuschussempfänger verpflichtet, Skizzen, Zeichnungen, Diagramme und Entwürfe von Modellen zur Verfügung zu stellen; Kostenberechnung für jede Erzeugniseinheit; Schnittmuster usw.                                                                                   In die Spalte "Anzahl" ist die Anzahl der Materialien angeben  Die Spalte "Preis pro Einheit“ ist den Preis pro Erzeugniseinheit angeben.  Im Feld "Gesamtbetrag“ wird der der Gesamtwert der Materialien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Materialien im Projekt angezeigt.                                  
</t>
    </r>
  </si>
  <si>
    <r>
      <rPr>
        <b/>
        <sz val="10"/>
        <color theme="1"/>
        <rFont val="Arial"/>
      </rPr>
      <t>7.1</t>
    </r>
  </si>
  <si>
    <r>
      <rPr>
        <b/>
        <i/>
        <sz val="10"/>
        <color theme="1"/>
        <rFont val="Arial"/>
      </rPr>
      <t>Grundstoffe und Rohstoffe</t>
    </r>
  </si>
  <si>
    <r>
      <rPr>
        <sz val="10"/>
        <color theme="1"/>
        <rFont val="Arial"/>
      </rPr>
      <t>Bezeichnung</t>
    </r>
  </si>
  <si>
    <r>
      <rPr>
        <b/>
        <sz val="10"/>
        <color theme="1"/>
        <rFont val="Arial"/>
      </rPr>
      <t>7.2</t>
    </r>
  </si>
  <si>
    <r>
      <rPr>
        <b/>
        <i/>
        <sz val="10"/>
        <color theme="1"/>
        <rFont val="Arial"/>
      </rPr>
      <t>Datenträger, Speicher</t>
    </r>
  </si>
  <si>
    <r>
      <rPr>
        <b/>
        <sz val="10"/>
        <color theme="1"/>
        <rFont val="Arial"/>
      </rPr>
      <t>7.3</t>
    </r>
  </si>
  <si>
    <r>
      <rPr>
        <b/>
        <i/>
        <sz val="10"/>
        <color theme="1"/>
        <rFont val="Arial"/>
      </rPr>
      <t>Sonstige Materialaufwendungen</t>
    </r>
  </si>
  <si>
    <r>
      <rPr>
        <b/>
        <i/>
        <sz val="10"/>
        <color theme="1"/>
        <rFont val="Arial"/>
      </rPr>
      <t>Insgesamt im Unterabschnitt 7 „Materialaufwendungen“</t>
    </r>
  </si>
  <si>
    <r>
      <rPr>
        <b/>
        <sz val="10"/>
        <color theme="1"/>
        <rFont val="Arial"/>
      </rPr>
      <t>8</t>
    </r>
  </si>
  <si>
    <r>
      <rPr>
        <b/>
        <sz val="10"/>
        <color theme="1"/>
        <rFont val="Arial"/>
      </rPr>
      <t>Druckdienstleistungen</t>
    </r>
  </si>
  <si>
    <r>
      <rPr>
        <b/>
        <sz val="10"/>
        <color theme="1"/>
        <rFont val="Arial"/>
      </rPr>
      <t>8.1</t>
    </r>
  </si>
  <si>
    <r>
      <rPr>
        <b/>
        <i/>
        <sz val="10"/>
        <color theme="1"/>
        <rFont val="Arial"/>
      </rPr>
      <t>Fertigungsdienstleistungen:</t>
    </r>
  </si>
  <si>
    <r>
      <rPr>
        <sz val="10"/>
        <color theme="1"/>
        <rFont val="Arial"/>
      </rPr>
      <t xml:space="preserve">Der Posten des Kostenvoranschlags „Druckdienstleistungen“ enthält die Kosten für Druckprodukte, die Herstellung von Layouts, den Auftragen des Logos. In die Spalte "Anzahl" ist die Anzahl der Druckprodukte (Anzahl der Handbücher, Broschüren, Banner, Poster, Anzahl der entwickelten Layouts, Anzahl der gedruckten Logos usw.) angeben.      Die Spalte "Preis pro Einheit“ ist den Preis pro Erzeugniseinheit angeben.  Im Feld "Gesamtbetrag“ wird der der Gesamtwert der Druckprodukte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Druckprodukte für Projekt angezeigt.                                                          </t>
    </r>
  </si>
  <si>
    <r>
      <rPr>
        <sz val="10"/>
        <color theme="1"/>
        <rFont val="Arial"/>
      </rPr>
      <t>Herstellung von Layouts</t>
    </r>
  </si>
  <si>
    <r>
      <rPr>
        <sz val="10"/>
        <color theme="1"/>
        <rFont val="Arial"/>
      </rPr>
      <t>Auftragen des Logos</t>
    </r>
  </si>
  <si>
    <r>
      <rPr>
        <sz val="10"/>
        <color theme="1"/>
        <rFont val="Arial"/>
      </rPr>
      <t xml:space="preserve"> Broschürendruck</t>
    </r>
  </si>
  <si>
    <r>
      <rPr>
        <b/>
        <sz val="10"/>
        <color theme="1"/>
        <rFont val="Arial"/>
      </rPr>
      <t>d</t>
    </r>
  </si>
  <si>
    <r>
      <rPr>
        <sz val="10"/>
        <color theme="1"/>
        <rFont val="Arial"/>
      </rPr>
      <t>Handbuchdruck</t>
    </r>
  </si>
  <si>
    <r>
      <rPr>
        <b/>
        <sz val="10"/>
        <color theme="1"/>
        <rFont val="Arial"/>
      </rPr>
      <t>e</t>
    </r>
  </si>
  <si>
    <r>
      <rPr>
        <sz val="10"/>
        <color theme="1"/>
        <rFont val="Arial"/>
      </rPr>
      <t>Kartendruck</t>
    </r>
  </si>
  <si>
    <r>
      <rPr>
        <b/>
        <sz val="10"/>
        <color theme="1"/>
        <rFont val="Arial"/>
      </rPr>
      <t>f</t>
    </r>
  </si>
  <si>
    <r>
      <rPr>
        <sz val="10"/>
        <color theme="1"/>
        <rFont val="Arial"/>
      </rPr>
      <t>Plakatdruck</t>
    </r>
  </si>
  <si>
    <r>
      <rPr>
        <b/>
        <sz val="10"/>
        <color theme="1"/>
        <rFont val="Arial"/>
      </rPr>
      <t>g</t>
    </r>
  </si>
  <si>
    <r>
      <rPr>
        <sz val="10"/>
        <color theme="1"/>
        <rFont val="Arial"/>
      </rPr>
      <t xml:space="preserve">Bannerdruck </t>
    </r>
  </si>
  <si>
    <r>
      <rPr>
        <b/>
        <sz val="10"/>
        <color theme="1"/>
        <rFont val="Arial"/>
      </rPr>
      <t>h</t>
    </r>
  </si>
  <si>
    <r>
      <rPr>
        <sz val="10"/>
        <color theme="1"/>
        <rFont val="Arial"/>
      </rPr>
      <t>Druck anderer Verteilungsmaterialien</t>
    </r>
  </si>
  <si>
    <r>
      <rPr>
        <b/>
        <sz val="10"/>
        <color theme="1"/>
        <rFont val="Arial"/>
      </rPr>
      <t>i</t>
    </r>
  </si>
  <si>
    <r>
      <rPr>
        <sz val="10"/>
        <color theme="1"/>
        <rFont val="Arial"/>
      </rPr>
      <t>Texterdienste</t>
    </r>
  </si>
  <si>
    <r>
      <rPr>
        <b/>
        <sz val="10"/>
        <color theme="1"/>
        <rFont val="Arial"/>
      </rPr>
      <t>j</t>
    </r>
  </si>
  <si>
    <r>
      <rPr>
        <sz val="10"/>
        <color theme="1"/>
        <rFont val="Arial"/>
      </rPr>
      <t>Andere Druckdienstleistungen</t>
    </r>
  </si>
  <si>
    <r>
      <rPr>
        <b/>
        <i/>
        <sz val="10"/>
        <color theme="1"/>
        <rFont val="Arial"/>
      </rPr>
      <t>Insgesamt im Unterabschnitt 8 „Druckdienstleistungen“</t>
    </r>
  </si>
  <si>
    <r>
      <rPr>
        <b/>
        <sz val="10"/>
        <color theme="1"/>
        <rFont val="Arial"/>
      </rPr>
      <t>9</t>
    </r>
  </si>
  <si>
    <r>
      <rPr>
        <b/>
        <sz val="10"/>
        <color theme="1"/>
        <rFont val="Arial"/>
      </rPr>
      <t>Förderungsleistungen</t>
    </r>
  </si>
  <si>
    <r>
      <rPr>
        <sz val="10"/>
        <color theme="1"/>
        <rFont val="Arial"/>
      </rPr>
      <t xml:space="preserve">Der Posten des Kostenvoranschlags "Förderungsleistungen" enthält die Kosten für die Werbung und Popularisierung der Projektergebnisse gemäß den entwickelten technischen Spezifikationen und anderen Dokumenten. Die Spalte „Anzahl“ ist nicht gefüllt. Die Spalte "Preis pro Einheit“ ist nicht gefüllt.  In der Spalte "Gesamtbetrag" wird der Gesamtwert der Förderungsleistungen in Übereinstimmung mit dem Protokoll der erfüllten Arbeiten, die aufgrund der Mittel des UKF-Zuschusses geplant sind. Im Falle einer Mitfinanzierung sollten die Informationen darüber im Feld "Kosten aus Mitfinanzierung" der Registerkarte "Kostenvoranschlag" angegeben werden. In der Spalte „Gesamtbetrag der geplanten Kosten im Projekt" gemäß den festgelegten Formeln wird der Gesamtwert der Förderungsleistungen angezeigt.                       </t>
    </r>
  </si>
  <si>
    <r>
      <rPr>
        <sz val="10"/>
        <color theme="1"/>
        <rFont val="Arial"/>
      </rPr>
      <t>Foto, Video</t>
    </r>
  </si>
  <si>
    <r>
      <rPr>
        <sz val="10"/>
        <color theme="1"/>
        <rFont val="Arial"/>
      </rPr>
      <t>Werbekosten</t>
    </r>
  </si>
  <si>
    <r>
      <rPr>
        <sz val="10"/>
        <color theme="1"/>
        <rFont val="Arial"/>
      </rPr>
      <t>SMM, SO (SEO)</t>
    </r>
  </si>
  <si>
    <r>
      <rPr>
        <sz val="10"/>
        <color theme="1"/>
        <rFont val="Arial"/>
      </rPr>
      <t>Sonstiges</t>
    </r>
  </si>
  <si>
    <r>
      <rPr>
        <b/>
        <i/>
        <sz val="10"/>
        <color theme="1"/>
        <rFont val="Arial"/>
      </rPr>
      <t xml:space="preserve">Insgesamt im Unterabschnitt 9 „Förderungsleistungen“ </t>
    </r>
  </si>
  <si>
    <r>
      <rPr>
        <b/>
        <sz val="10"/>
        <color theme="1"/>
        <rFont val="Arial"/>
      </rPr>
      <t>10</t>
    </r>
  </si>
  <si>
    <r>
      <rPr>
        <b/>
        <sz val="10"/>
        <color theme="1"/>
        <rFont val="Arial"/>
      </rPr>
      <t>Erstellen einer Webressource</t>
    </r>
  </si>
  <si>
    <r>
      <rPr>
        <sz val="10"/>
        <color theme="1"/>
        <rFont val="Arial"/>
      </rPr>
      <t xml:space="preserve">Der Posten des Kostenvoranschlags "Erstellen einer Webressource" enthält die Kosten für die Erstellung und Wartung der Website gemäß den entwickelten technischen Spezifikationen und anderen Dokumenten. Die Spalte „Anzahl“ ist nicht gefüllt. Die Spalte "Preis pro Einheit“ ist nicht gefüllt.  In der Spalte "Gesamtbetrag" wird der Gesamtwert der Erstellung und Wartung der Website in Übereinstimmung mit dem Protokoll der erfüllten Arbeiten, die aufgrund der Mittel des UKF-Zuschusses geplant sind. Im Falle einer Mitfinanzierung sollten die Informationen darüber im Feld "Kosten aus Mitfinanzierung" der Registerkarte "Kostenvoranschlag" angegeben werden. In der Spalte "Gesamtbetrag der geplanten Kosten im Projekt" gemäß den festgelegten Formeln wird der Gesamtwert der Erstellung und Wartung der Website für Projekt angezeigt.                       </t>
    </r>
  </si>
  <si>
    <r>
      <rPr>
        <sz val="10"/>
        <color theme="1"/>
        <rFont val="Arial"/>
      </rPr>
      <t>Website-Erstellungskosten</t>
    </r>
  </si>
  <si>
    <r>
      <rPr>
        <sz val="10"/>
        <color theme="1"/>
        <rFont val="Arial"/>
      </rPr>
      <t>Website-Wartungskosten</t>
    </r>
  </si>
  <si>
    <r>
      <rPr>
        <b/>
        <i/>
        <sz val="10"/>
        <color theme="1"/>
        <rFont val="Arial"/>
      </rPr>
      <t>Insgesamt im Unterabschnitt 10 „Erstellen einer Webressource“</t>
    </r>
  </si>
  <si>
    <r>
      <rPr>
        <b/>
        <sz val="10"/>
        <color theme="1"/>
        <rFont val="Arial"/>
      </rPr>
      <t>11</t>
    </r>
  </si>
  <si>
    <r>
      <rPr>
        <b/>
        <sz val="10"/>
        <color theme="1"/>
        <rFont val="Arial"/>
      </rPr>
      <t>Erwerb von methodischem, pädagogischem und Informationsmaterial. einschließlich auf elektronischen</t>
    </r>
  </si>
  <si>
    <r>
      <rPr>
        <sz val="10"/>
        <color theme="1"/>
        <rFont val="Arial"/>
      </rPr>
      <t xml:space="preserve">Erwerb von methodischem, pädagogischem und Informationsmaterial, einschließlich auf elektronischen Medien – der entsprechen Posten enthält die Kosten für den Erwerb von methodischem, pädagogischem und informativem Material, einschließlich auf elektronischen Medien.   In die Spalte "Anzahl" ist die Anzahl der gekauften methodischem, pädagogischem und informativem Materialien, einschließlich auf elektronischen Medien angeben. Die Spalte "Preis pro Einheit“ ist den Preis pro Einheit angeben.  Im Feld "Gesamtbetrag“ wird der Gesamtwert der methodischen, pädagogischen und informativen Materialien, einschließlich auf elektronischen Medien nach der Formel berechnet (die Formel nicht löschen), der aufgrund der Mittel des UKF-Zuschusses geplant ist. Im Falle einer Mitfinanzierung sollten die Informationen darüber im Feld "Mitfinanzierung" der Registerkarte "Kostenvoranschlag" angegeben werden. In der Spalte "Gesamtbetrag der geplanten Kosten im Projekt" gemäß den festgelegten Formeln wird der Gesamtwert der methodischen, pädagogischen und informativen Materialien, einschließlich auf elektronischen Medien für Projekt angezeigt.                                      </t>
    </r>
  </si>
  <si>
    <r>
      <rPr>
        <sz val="10"/>
        <color theme="1"/>
        <rFont val="Arial"/>
      </rPr>
      <t xml:space="preserve">Bezeichnung der methodischen, pädagogischen und informativen Materialien </t>
    </r>
  </si>
  <si>
    <r>
      <rPr>
        <b/>
        <i/>
        <sz val="10"/>
        <color theme="1"/>
        <rFont val="Arial"/>
      </rPr>
      <t>Insgesamt im Unterabschnitt 11 „Erwerb von methodischem, pädagogischem und Informationsmaterial, einschließlich auf elektronischen Medien“</t>
    </r>
  </si>
  <si>
    <r>
      <rPr>
        <b/>
        <sz val="10"/>
        <color theme="1"/>
        <rFont val="Arial"/>
      </rPr>
      <t>12</t>
    </r>
  </si>
  <si>
    <r>
      <rPr>
        <b/>
        <sz val="10"/>
        <color theme="1"/>
        <rFont val="Arial"/>
      </rPr>
      <t>Übersetzungsdienste</t>
    </r>
  </si>
  <si>
    <r>
      <rPr>
        <sz val="10"/>
        <color theme="1"/>
        <rFont val="Arial"/>
      </rPr>
      <t xml:space="preserve">Übersetzungsdienste - der entsprechende Posten enthält die Kosten für Dolmetschen und Übersetzen sowie deren Bearbeitung.  In die Spalte "Anzahl" ist die Anzahl der Dolmetscherstunden und die Anzahl der übersetzten Seiten angeben. Die Spalte "Preis pro Einheit“ ist den Preis pro Stunde/pro Seite.angeben.  Im Feld "Insgesamt“ wird der der Gesamtwert der Übersetzung berechnet (die Formel nicht löschen), die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Übersetzung für Projekt angezeigt.                   </t>
    </r>
  </si>
  <si>
    <r>
      <rPr>
        <sz val="10"/>
        <color theme="1"/>
        <rFont val="Arial"/>
      </rPr>
      <t>Dolmetschen</t>
    </r>
  </si>
  <si>
    <r>
      <rPr>
        <sz val="10"/>
        <color theme="1"/>
        <rFont val="Arial"/>
      </rPr>
      <t>Stunde</t>
    </r>
  </si>
  <si>
    <r>
      <rPr>
        <sz val="10"/>
        <color theme="1"/>
        <rFont val="Arial"/>
      </rPr>
      <t>Redaktion des Dolmetschens</t>
    </r>
  </si>
  <si>
    <r>
      <rPr>
        <sz val="10"/>
        <color theme="1"/>
        <rFont val="Arial"/>
      </rPr>
      <t>Seite</t>
    </r>
  </si>
  <si>
    <r>
      <rPr>
        <sz val="10"/>
        <color theme="1"/>
        <rFont val="Arial"/>
      </rPr>
      <t>Übersetzung</t>
    </r>
  </si>
  <si>
    <r>
      <rPr>
        <sz val="10"/>
        <color theme="1"/>
        <rFont val="Arial"/>
      </rPr>
      <t>Redaktion der Übersetzung</t>
    </r>
  </si>
  <si>
    <r>
      <rPr>
        <b/>
        <sz val="10"/>
        <color theme="1"/>
        <rFont val="Arial"/>
      </rPr>
      <t>Insgesamt im Unterabschnitt 12 „Übersetzungskosten“</t>
    </r>
  </si>
  <si>
    <r>
      <rPr>
        <b/>
        <sz val="10"/>
        <color theme="1"/>
        <rFont val="Arial"/>
      </rPr>
      <t>13</t>
    </r>
  </si>
  <si>
    <r>
      <rPr>
        <b/>
        <sz val="10"/>
        <color theme="1"/>
        <rFont val="Arial"/>
      </rPr>
      <t>Verwaltungskosten</t>
    </r>
  </si>
  <si>
    <r>
      <rPr>
        <sz val="10"/>
        <color theme="1"/>
        <rFont val="Arial"/>
      </rPr>
      <t>Der Posten des Kostenvoranschlags "Verwaltungskosten" enthält Verwaltungskosten, die in direktem Zusammenhang mit den für dieses Projekt erbrachten Dienstleistungen stehen.  In die Spalte "Anzahl" ist die Anzahl der Einheiten für die Leistungserbringung (z. B. aufgrund eines Vertrages) angeben. Die Spalte "Preis pro Einheit“ ist den Preis pro Leistungseinheit angeben.  Im Feld "Gesamtbetrag“ wird  der Gesamtwert der Leistungserbringung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Leistungen im Projekt angezeigt.</t>
    </r>
  </si>
  <si>
    <r>
      <rPr>
        <sz val="10"/>
        <color theme="1"/>
        <rFont val="Arial"/>
      </rPr>
      <t>Buchhaltungsdienstleistungen</t>
    </r>
  </si>
  <si>
    <r>
      <rPr>
        <sz val="10"/>
        <color theme="1"/>
        <rFont val="Arial"/>
      </rPr>
      <t>Rechtsdienstleistungen</t>
    </r>
  </si>
  <si>
    <r>
      <rPr>
        <sz val="10"/>
        <color theme="1"/>
        <rFont val="Arial"/>
      </rPr>
      <t>Wirtschaftsprüfungsdienstleistungen</t>
    </r>
  </si>
  <si>
    <r>
      <rPr>
        <sz val="10"/>
        <color theme="1"/>
        <rFont val="Arial"/>
      </rPr>
      <t>Andere Verwaltungskosten (Typ der Ausgaben angeben)</t>
    </r>
  </si>
  <si>
    <r>
      <rPr>
        <b/>
        <sz val="10"/>
        <color theme="1"/>
        <rFont val="Arial"/>
      </rPr>
      <t>Insgesamt im Unterabschnitt 13 „Verwaltungskosten“</t>
    </r>
  </si>
  <si>
    <r>
      <rPr>
        <b/>
        <sz val="10"/>
        <color theme="1"/>
        <rFont val="Arial"/>
      </rPr>
      <t>14</t>
    </r>
  </si>
  <si>
    <r>
      <rPr>
        <b/>
        <sz val="10"/>
        <color theme="1"/>
        <rFont val="Arial"/>
      </rPr>
      <t>Sonstige direkte Aufwendungen</t>
    </r>
  </si>
  <si>
    <r>
      <rPr>
        <b/>
        <sz val="10"/>
        <color theme="1"/>
        <rFont val="Arial"/>
      </rPr>
      <t>14.1</t>
    </r>
  </si>
  <si>
    <r>
      <rPr>
        <b/>
        <i/>
        <sz val="10"/>
        <color theme="1"/>
        <rFont val="Arial"/>
      </rPr>
      <t>Computerverarbeitung und Montage, Zusammenstellen</t>
    </r>
  </si>
  <si>
    <r>
      <rPr>
        <sz val="10"/>
        <color theme="1"/>
        <rFont val="Arial"/>
      </rPr>
      <t>Der Posten enthält die Kosten für Computerverarbeitung und Grafik, Spezialeffekte, Montage, Scannen, Zusammenstellen und usw. Die Spalte "Preis pro Einheit“ ist den Preis pro Zeiteinheit für die Ausführung dieser Arbeit angeben.  Im Feld "Insgesamt“ wird der der Gesamtwert der Doenstleistungen berechnet (die Formel nicht löschen), die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von Computerverarbeitung und Montage, Zusammenstellen angezeigt.</t>
    </r>
  </si>
  <si>
    <r>
      <rPr>
        <sz val="10"/>
        <color theme="1"/>
        <rFont val="Arial"/>
      </rPr>
      <t xml:space="preserve">Bezeichnung der Dienstleistung </t>
    </r>
  </si>
  <si>
    <r>
      <rPr>
        <b/>
        <sz val="10"/>
        <color theme="1"/>
        <rFont val="Arial"/>
      </rPr>
      <t>14.2</t>
    </r>
  </si>
  <si>
    <r>
      <rPr>
        <b/>
        <i/>
        <sz val="10"/>
        <color theme="1"/>
        <rFont val="Arial"/>
      </rPr>
      <t>Kosten für Versicherungsleistungen</t>
    </r>
  </si>
  <si>
    <r>
      <rPr>
        <sz val="10"/>
        <color theme="1"/>
        <rFont val="Arial"/>
      </rPr>
      <t xml:space="preserve">Der Posten des Kostenvoranschlags "Versicherungsleistungen" enthält die Kosten für die obligatorische Versicherung von Kunstgegenständen, Kulturgegenständen und Sachgütern im Zusammenhang mit der Durchführung des Projekts, beispielsweise für die Versicherung von Exponaten.  Die Spalte „Anzahl“ ist nicht gefüllt.  Die Spalte "Preis pro Einheit“ ist nicht gefüllt.  In der Spalte "Gesamtbetrag" wird der Betrag der tatsächlichen Aufwendungen für Versicherungsdienstleistungen mit Angabe der Versicherungsobjekte angezeigt. Im Falle einer Mitfinanzierung sollten die Informationen darüber im Feld "Kosten aus Mitfinanzierung" der Registerkarte "Kostenvoranschlag" angegeben werden. In der Spalte "Gesamtbetrag der geplanten Kosten im Projekt" gemäß den festgelegten Formeln wird der Gesamtwert der Versicherungsleistungen im Projekt angezeigt. </t>
    </r>
  </si>
  <si>
    <r>
      <rPr>
        <sz val="10"/>
        <color theme="1"/>
        <rFont val="Arial"/>
      </rPr>
      <t>Versicherungsgegenstand angeben</t>
    </r>
  </si>
  <si>
    <r>
      <rPr>
        <b/>
        <sz val="10"/>
        <color theme="1"/>
        <rFont val="Arial"/>
      </rPr>
      <t>14.3</t>
    </r>
  </si>
  <si>
    <r>
      <rPr>
        <b/>
        <i/>
        <sz val="10"/>
        <color theme="1"/>
        <rFont val="Arial"/>
      </rPr>
      <t>Verlagsdienstleistungen</t>
    </r>
  </si>
  <si>
    <r>
      <rPr>
        <sz val="10"/>
        <color theme="1"/>
        <rFont val="Arial"/>
      </rPr>
      <t>Der Posten "Verlagsleistungen" enthält die Kosten für Verlagsleistungen (Korrekturlesen, Schriftsetzung, bildnerisches Gestalten, Vergabe von Codes, Verkleben von Seiten, Umschlaggestaltung, Druck von Zeitschriften, Büchern). In die Spalte "Anzahl" ist die Anzahl der Einheiten für die Erbringung von Dienstleistungen an (z. B. die Anzahl der Seiten, die Anzahl der Zeichen, die Anzahl der Tabellen und Abbildungen, die Auflage) angeben. Die Spalte "Preis pro Einheit“ ist den Preis pro Leistungseinheit angeben.  In der Spalte "Gesamtbetrag" wird die Formel der Gesamtwert der Druckdienstleistungen für Veröffentlichungen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Verlagsdienstleistungen für Projekt angezeigt.</t>
    </r>
  </si>
  <si>
    <r>
      <rPr>
        <sz val="10"/>
        <color theme="1"/>
        <rFont val="Arial"/>
      </rPr>
      <t>Dienstleistungen des Korrektors</t>
    </r>
  </si>
  <si>
    <r>
      <rPr>
        <sz val="10"/>
        <color theme="1"/>
        <rFont val="Arial"/>
      </rPr>
      <t>Exemplar</t>
    </r>
  </si>
  <si>
    <r>
      <rPr>
        <sz val="10"/>
        <color theme="1"/>
        <rFont val="Arial"/>
      </rPr>
      <t>Schriftsetzung</t>
    </r>
  </si>
  <si>
    <r>
      <rPr>
        <sz val="10"/>
        <color theme="1"/>
        <rFont val="Arial"/>
      </rPr>
      <t xml:space="preserve">Buchdruck </t>
    </r>
  </si>
  <si>
    <r>
      <rPr>
        <sz val="10"/>
        <color theme="1"/>
        <rFont val="Arial"/>
      </rPr>
      <t>Zeitschriftendruck</t>
    </r>
  </si>
  <si>
    <r>
      <rPr>
        <sz val="10"/>
        <color theme="1"/>
        <rFont val="Arial"/>
      </rPr>
      <t>sonstige Aufwendungen (andere Leistung angeben)</t>
    </r>
  </si>
  <si>
    <r>
      <rPr>
        <b/>
        <sz val="10"/>
        <color theme="1"/>
        <rFont val="Arial"/>
      </rPr>
      <t>14.4</t>
    </r>
  </si>
  <si>
    <r>
      <rPr>
        <b/>
        <i/>
        <sz val="10"/>
        <color theme="1"/>
        <rFont val="Arial"/>
      </rPr>
      <t>Sonstige direkte Aufwendungen</t>
    </r>
  </si>
  <si>
    <r>
      <rPr>
        <sz val="10"/>
        <color theme="1"/>
        <rFont val="Arial"/>
      </rPr>
      <t xml:space="preserve">Sonstige direkte Aufwendungen - die Aufwendungen für sonstige dokumentierte direkte Kosten unter Berücksichtigung der Merkmale und Besonderheiten des Projekts, die nicht in der Liste der oben genannten Ausgaben enthalten sind, sind im entsprechenden Posten enthalten.                                                                                                                                                                                                     </t>
    </r>
    <r>
      <rPr>
        <b/>
        <sz val="10"/>
        <color theme="1"/>
        <rFont val="Arial"/>
        <family val="2"/>
      </rPr>
      <t xml:space="preserve">Die Kosten für Mobiltelefonie und Festnetz aus UKS-Zuschuss werden nicht finanziert.         </t>
    </r>
  </si>
  <si>
    <r>
      <rPr>
        <sz val="10"/>
        <color theme="1"/>
        <rFont val="Arial"/>
      </rPr>
      <t xml:space="preserve"> Internet-Telefonie (Zeitraum angeben)</t>
    </r>
  </si>
  <si>
    <r>
      <rPr>
        <sz val="10"/>
        <color theme="1"/>
        <rFont val="Arial"/>
      </rPr>
      <t>Internetdienste (Zeitraum angeben)</t>
    </r>
  </si>
  <si>
    <r>
      <rPr>
        <sz val="10"/>
        <color theme="1"/>
        <rFont val="Arial"/>
      </rPr>
      <t>Überweisungsgebühr</t>
    </r>
  </si>
  <si>
    <r>
      <rPr>
        <sz val="10"/>
        <color theme="1"/>
        <rFont val="Arial"/>
      </rPr>
      <t>Zahlungs- und Verrechnungsverkehr</t>
    </r>
  </si>
  <si>
    <r>
      <rPr>
        <sz val="10"/>
        <color theme="1"/>
        <rFont val="Arial"/>
      </rPr>
      <t>Sonstige Bankdienstleistungen</t>
    </r>
  </si>
  <si>
    <r>
      <rPr>
        <sz val="10"/>
        <color theme="1"/>
        <rFont val="Arial"/>
      </rPr>
      <t>Sonstige direkte Kosten (mit Angaben für jede Art von Aufwendungen)</t>
    </r>
  </si>
  <si>
    <r>
      <rPr>
        <b/>
        <sz val="10"/>
        <color theme="1"/>
        <rFont val="Arial"/>
      </rPr>
      <t>Insgesamt im Unterabschnitt 14 „Sonstige direkte Kosten“</t>
    </r>
  </si>
  <si>
    <r>
      <rPr>
        <b/>
        <i/>
        <sz val="12"/>
        <color theme="1"/>
        <rFont val="Arial"/>
      </rPr>
      <t xml:space="preserve">Insgesamt im Abschnitt ІІ „Einnahmen“: </t>
    </r>
  </si>
  <si>
    <r>
      <rPr>
        <b/>
        <sz val="12"/>
        <color theme="1"/>
        <rFont val="Arial"/>
      </rPr>
      <t>Anweisungen</t>
    </r>
  </si>
  <si>
    <r>
      <rPr>
        <b/>
        <sz val="12"/>
        <color rgb="FF000000"/>
        <rFont val="Arial"/>
      </rPr>
      <t>zur zur Erstellung des Kostenvoranschlags</t>
    </r>
  </si>
  <si>
    <r>
      <rPr>
        <b/>
        <sz val="10"/>
        <color theme="1"/>
        <rFont val="Arial"/>
      </rPr>
      <t>Abschnitt: Artikel: Punkt:</t>
    </r>
  </si>
  <si>
    <r>
      <rPr>
        <b/>
        <sz val="10"/>
        <color theme="1"/>
        <rFont val="Arial"/>
      </rPr>
      <t>Name der Ausgaben</t>
    </r>
  </si>
  <si>
    <r>
      <rPr>
        <b/>
        <sz val="10"/>
        <color theme="1"/>
        <rFont val="Arial"/>
      </rPr>
      <t xml:space="preserve">Die Anforderung des Fonds ist die Einbeziehung eines Buchhalters und Abschlussprüfers (als hauptamtlich oder Teilzeitbeschäftigte). Wenn der Umfang von der von einer juristischen Person oder einem Einzelunternehmer erbrachten Waren, Arbeiten oder Dienstleistungen mindestens 30.000,00 UAH (dreißigtausend) beträgt, muss dieser Betrag zum Zeitpunkt der Berichterstattung durch 3 (drei) kommerzielle Angebote von anderen Anbietern von Waren, Arbeiten oder Dienstleistungen, bestätigt werden, die der Zuschussempfänger für Marktforschungszwecke beantragt hat. 
Diese Form des Kostenvoranschlags enthält Formeln, um die Berechnung der Gesamtausgaben zu erleichtern, bitte ändern Sie die Formeln nicht! </t>
    </r>
  </si>
  <si>
    <r>
      <rPr>
        <b/>
        <sz val="12"/>
        <color theme="1"/>
        <rFont val="Arial"/>
      </rPr>
      <t>І</t>
    </r>
  </si>
  <si>
    <r>
      <rPr>
        <b/>
        <sz val="12"/>
        <color theme="1"/>
        <rFont val="Arial"/>
      </rPr>
      <t>Einnahmen</t>
    </r>
  </si>
  <si>
    <r>
      <rPr>
        <b/>
        <sz val="10"/>
        <color theme="1"/>
        <rFont val="Arial"/>
      </rPr>
      <t>Registerkarte „Einnahmenteil“</t>
    </r>
  </si>
  <si>
    <r>
      <rPr>
        <sz val="10"/>
        <color theme="1"/>
        <rFont val="Arial"/>
      </rPr>
      <t>Zuschuss von UKS</t>
    </r>
  </si>
  <si>
    <r>
      <rPr>
        <sz val="10"/>
        <color theme="1"/>
        <rFont val="Arial"/>
      </rPr>
      <t>Die geplanten Einnahmen müssen für jede einzelne Einkommensart in Übereinstimmung mit den geplanten Finanzierungsquellen angegeben werden.</t>
    </r>
  </si>
  <si>
    <r>
      <rPr>
        <sz val="10"/>
        <color theme="1"/>
        <rFont val="Arial"/>
      </rPr>
      <t>Örtliches Budget</t>
    </r>
  </si>
  <si>
    <r>
      <rPr>
        <sz val="10"/>
        <color theme="1"/>
        <rFont val="Arial"/>
      </rPr>
      <t>Andere institutionelle Spender</t>
    </r>
  </si>
  <si>
    <r>
      <rPr>
        <b/>
        <sz val="10"/>
        <color theme="1"/>
        <rFont val="Arial"/>
      </rPr>
      <t>1.4</t>
    </r>
  </si>
  <si>
    <r>
      <rPr>
        <sz val="10"/>
        <color theme="1"/>
        <rFont val="Arial"/>
      </rPr>
      <t>Private Spender</t>
    </r>
  </si>
  <si>
    <r>
      <rPr>
        <b/>
        <sz val="10"/>
        <color theme="1"/>
        <rFont val="Arial"/>
      </rPr>
      <t>1.5</t>
    </r>
  </si>
  <si>
    <r>
      <rPr>
        <sz val="10"/>
        <color theme="1"/>
        <rFont val="Arial"/>
      </rPr>
      <t>Eigenmittel der antragstellenden Organisation</t>
    </r>
  </si>
  <si>
    <r>
      <rPr>
        <b/>
        <sz val="10"/>
        <color theme="1"/>
        <rFont val="Arial"/>
      </rPr>
      <t>1.6</t>
    </r>
  </si>
  <si>
    <r>
      <rPr>
        <sz val="10"/>
        <color theme="1"/>
        <rFont val="Arial"/>
      </rPr>
      <t>Mittel von Partnerorganisationen</t>
    </r>
  </si>
  <si>
    <r>
      <rPr>
        <b/>
        <sz val="10"/>
        <color theme="1"/>
        <rFont val="Arial"/>
      </rPr>
      <t>1.7</t>
    </r>
  </si>
  <si>
    <r>
      <rPr>
        <sz val="10"/>
        <color theme="1"/>
        <rFont val="Arial"/>
      </rPr>
      <t>Reinvestition (Einnahmen aus Büchern, Tickets, Programmen usw.)</t>
    </r>
  </si>
  <si>
    <r>
      <rPr>
        <b/>
        <i/>
        <sz val="12"/>
        <color theme="1"/>
        <rFont val="Arial"/>
      </rPr>
      <t xml:space="preserve">Insgesamt im Abschnitt I „Einnahmen“: </t>
    </r>
  </si>
  <si>
    <r>
      <rPr>
        <b/>
        <sz val="10"/>
        <color theme="1"/>
        <rFont val="Arial"/>
      </rPr>
      <t>Registerkarte "Kostenvoranschlag"</t>
    </r>
  </si>
  <si>
    <r>
      <rPr>
        <sz val="10"/>
        <color theme="1"/>
        <rFont val="Arial"/>
      </rPr>
      <t xml:space="preserve">Der Posten des Kostenvoranschlags „Arbeitsentgelt“ enthält Aufwendungen für die Zahlung des Grundlohns und die Zahlung von Prämien in Höhe von höchstens 100% der Lohnsumme gemäß dem Einheitlichen Tarifnetz gemäß dem Beschluss des Ministerkabinetts der Ukraine Nr. 1298 vom 30.08.2002 sowie Arbeitskosten in Übereinstimmung mit den abgeschlossenen Arbeitsverträgen, Auftragnehmerverträge, die direkt an der Organisation und Durchführung des Projekts beteiligt sind.
Die Vergütungskosten sind nicht im Kostenvoranschlag enthalten, wenn die Mitarbeiter des Zuschussempfängers im Rahmen ihrer beruflichen und behördlichen Aufgaben an der Organisation und Durchführung des Projekts beteiligt sind und am Hauptarbeitsplatz dafür bezahlt werden.
Arbeitskosten im Rahmen von Arbeits- und zivilrechtlichen Verträgen sind im Kpstenvoranschlag enthalten, wenn der Zuschussempfänger nicht über Mitarbeiter von Spezialisten und Angestellten bestimmter Berufe verfügt, die an der Durchführung des Zuschussprojekts beteiligt sein sollten.  
Geben Sie für die am Projekt beteiligten Mitarbeiter Informationen über den Mitarbeiter und seine Position ein. 
Geben Sie in der Spalte "Zeitraum" die Anzahl der Monate ein, für die die Abrechnung geplant ist (entsprechend der tatsächlich im Projekt geleisteten Arbeitszeit, z. B. 15 Tage des Monats = 0,5 Monat). Geben Sie in der Spalte "Preis pro Einheit" den monatlichen Gehaltsbetrag für jede Position ein. 
In der Spalte "Gesamtbetrag“ wird der Gesamtlohnbetrag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der Arbeitslöhne im Projekt angezeigt.                                                                                                                                                                                           Der Höchstbetrag der im Rahmen eines privatrechtlichen Vertrags erbrachten Dienstleistungen darf 25.000,00 (fünfundzwanzigtausend) UAH pro Person monatlich nicht überschreiten; 
Umfasst der im Rahmen eines privatrechtlichen Vertrags erbrachte Leistungsumfang eine Entschädigung für Reise, Unterkunft und Ernährung, so kann der Höchstbetrag um die Höhe dieser Aufwendungen erhöht werden. 
</t>
    </r>
    <r>
      <rPr>
        <b/>
        <sz val="11"/>
        <color theme="1"/>
        <rFont val="Arial"/>
        <family val="2"/>
      </rPr>
      <t>Nach Unterzeichnung der Zuschussvereinbarung ist es verboten, die Löhne zu erhöhen.</t>
    </r>
  </si>
  <si>
    <r>
      <rPr>
        <sz val="10"/>
        <color theme="1"/>
        <rFont val="Arial"/>
      </rPr>
      <t>Der Posten des Kostenvoranschlag „Sozialabgaben“ enthält Abzüge für Versicherungspflichtleistungen, heute ist es die einheitliche soziale Gebühr, die 22% der vorgerechneten Löhne ausmacht. 
Geben Sie in der Spalte "Zeitraum" die Anzahl der Monate ein, die Sie abrechnen möchten. 
Geben Sie in der Spalte "Preis pro Einheit"  die monatlichen Lohnabführungen (einheitliche soziale Gebühr) ein. 
In der Spalte "Gesamtbetrag“ wird der Gesamtbetrag der Lohnabführungen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der Sozialabgaben im Projekt angezeigt.</t>
    </r>
  </si>
  <si>
    <r>
      <rPr>
        <sz val="10"/>
        <color theme="1"/>
        <rFont val="Arial"/>
      </rPr>
      <t xml:space="preserve">Der Posten des Kostenvoranschlags "Reisekosten" enthält die Kosten für Tickets, die nicht höher als die zweite Klasse sind (mit Routendetails und dem Namen des Reisenden), und ist in der Spalte "Name der Ausgaben" angegeben. 
In die Spalte "Anzahl" ist die Anzahl der Tickets angeben 
Die Spalte "Preis pro Einheit“ ist den Ticketpreis angeben. 
Im Feld "Gesamtbetrag“ wird der der Gesamtbetrag der Ticketkosten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der Ticketkosten im Projekt angezeigt.               </t>
    </r>
  </si>
  <si>
    <r>
      <rPr>
        <sz val="10"/>
        <color theme="1"/>
        <rFont val="Arial"/>
      </rPr>
      <t xml:space="preserve">Der Posten des Kostenvoranschlags "Unterbringungskosten" enthält die Unterbringungskosten auf einer Geschäftsreise, das heißt, Hotelrechnungen (mit Angabe vom Namens des Reisenden). Der Rechnungsbetrag pro Tag in der Ukraine sollte 600 UAH nicht überschreiten. Bei internationalen Geschäftsreisen darf der Rechnungsbetrag pro Tag die Normen gemäß dem Beschluss des Ministerkabinetts der Ukraine Nr. 98 vom 02.02.2011 nicht überschreiten.  In die Spalte "Anzahl/Zeitraum" ist die Anzahl der Tage des Aufenthalts im Hotel angeben. 
Die Spalte "Preis pro Einheit“ sind die Kosten für einen Aufenthalt von einem Tag im Hotel angeben. 
Im Feld "Gesamtbetrag“ wird der der Gesamtbetrag der Kosten für die Unterbringung im Hotel während der Reise nach der Formel (die Formel nicht löschen) berechnet,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der Kosten für die Unterbringung des Reisenden im Projekt angezeigt.                          </t>
    </r>
  </si>
  <si>
    <r>
      <rPr>
        <sz val="10"/>
        <color theme="1"/>
        <rFont val="Arial"/>
      </rPr>
      <t xml:space="preserve">Der Posten des Kostenvoranschlags "Tagespauschale" enthält Tagespauschale für eine Geschäftsreise. Die Tagespauschale in der Ukraine darf 60 UAH pro Tag nicht überschreiten. Die Höhe der Tagespauschale für internationale Geschäftsreisen gemäß dem Beschluss des Ministerkabinetts der Ukraine Nr. 98 vom 02.02.2011. In die Spalte "Anzahl/Zeitraum" ist die Anzahl der Tage der Geschäftsreise angeben. 
Die Spalte "Preis pro Einheit“ sind die Tagespauschale pro Tag angeben. 
Im Feld "Gesamtbetrag“ wird der Gesamtbetrag der Tagespauschalen während der Reise nach der Formel (die Formel nicht löschen) berechnet,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der Tagespauschalen des Reisenden im Projekt angezeigt.        </t>
    </r>
  </si>
  <si>
    <r>
      <rPr>
        <sz val="10"/>
        <color theme="1"/>
        <rFont val="Arial"/>
      </rPr>
      <t xml:space="preserve">Der Posten des Kostenvoranschlags "Ausrüstung, Werkzeuge und Inventar" enthält die Kosten für den Kauf von Ausrüstung, Werkzeugen und Inventar, dessen Nutzungsdauer mehr als ein Jahr beträgt, und deren Kaufpreis ohne Mehrwertsteuer auf Kosten von Zuschussmitteln sollte 6000,00 UAH nicht übersteigen .(im Detail beschreiben, welche Ausrüstungen, Werkzeuge, Inventar sein können: zum Beispiel Requisiten, Dekorationen, Kostüme, Technik usw.)  Der Kauf von Büromöbeln gemäß den Anweisungen für Antragsteller aus Mitteln von Zuschüssen wird als unzulässigen Aufwendungen eingesehen. 
In der Spalte "Bezeichnung der Ausgaben" wird die Bezeichnung der Ausrüstung, des Werkzeugs und des Inventars mit detaillierten technischen Daten angegeben.  
Ins Fels „Anzahl“ sind Informationen über Anzahle der Einkäufe von Ausrüstung, Werkzeuge und Inventar ein. 
Ins Feld "Maßeinheit" sind Informationen angeben, in welchen Einheiten von Ausrüstung, Werkzeuge und Inventar gemessen werden. 
Ins Feld "Preis pro Einheit" sind Informationen über den geplanten Preis pro Einheit von Ausrüstung, Werkzeuge und Inventar ein. 
Im Feld "Gesamtbetrag“ wird der Gesamtbetrag für geplante Einkauf der Ausrüstungnach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Gesamtbetrag des Projekts angezeigt. </t>
    </r>
  </si>
  <si>
    <r>
      <rPr>
        <sz val="10"/>
        <color theme="1"/>
        <rFont val="Arial"/>
      </rPr>
      <t>Der Posten des Kostenvoranschlags "Immaterielle Vermögenswerte" enthält die Kosten für den Erwerb von immateriellen Vermögenswerten (Software, Nutzungsrechte, Lizenzen und sonstige immaterielle Vermögenswerte) aufgrund von Mitfinanzierungen. Um immaterielle Vermögenswerte zu zeigen, ist der Algorithmus zum Ausfüllen der Spalten der Tabelle derselbe wie für "Ausrüstung, Werkzeuge, Inventar".                                                                                                                                         Dieser Posten wird nur durch Mitfinanzierung finanziert.</t>
    </r>
  </si>
  <si>
    <r>
      <rPr>
        <sz val="10"/>
        <color theme="1"/>
        <rFont val="Arial"/>
      </rPr>
      <t xml:space="preserve">Zum Posten des Kostenvoranschlags "Anmietung von Räumlichkeiten" gehören die Kosten für die Anmietung von Hallen, Pavillons, Werkstätten, Filmsets; Büro- und Verwaltungsgebäude, falls ein kreatives Produktionsteam zum Schaffen und Realisation eines Kulturprodukts gebildet wird, das diesen Raum nur für die Dauer des Projekts und dergleichen vermietet. 
In die Spalte "Anzahl" ist die Anzahl der Quadratmeter der gemieteten Fläche (oder Stunden Tage usw.) angeben. 
Die Spalte "Preis pro Einheit“ ist der Mietpreis pro Quadratmeter (oder pro Stunde, Tag usw.) angeben.
Im Feld "Gesamtbetrag“ wird der der Gesamtwert der Anmietung von Räumlichkeiten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Räumlichkeiten für Projekt angezeigt.  </t>
    </r>
  </si>
  <si>
    <r>
      <rPr>
        <sz val="10"/>
        <color theme="1"/>
        <rFont val="Arial"/>
      </rPr>
      <t xml:space="preserve">Der Posten des Kostenvoranschlags "Anmietung von Technik, Geräten und Werkzeugen" enthält Ausgaben, die in direktem Zusammenhang mit der Realisierungsprozess des Zuschusses stehen (tontechnische Geräte, Aufnahmeeinrichtungen, Beleuchtungseinrichtung, sonstige technische Mittel usw.).  
In die Spalte "Anzahl" ist die Anzahl der gemieteten Geräte, Ausrüstungen und Werkzeuge (oder Stunden, Tage usw.) angeben. 
Die Spalte "Preis pro Einheit“ ist den Mietpreis pro Geräteeinheit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Ausrüstung für Projekt angezeigt.          </t>
    </r>
  </si>
  <si>
    <r>
      <rPr>
        <sz val="10"/>
        <color theme="1"/>
        <rFont val="Arial"/>
      </rPr>
      <t xml:space="preserve">Zum Posten des Kostenvoranschlags „Fahrzeugmiete“ wird in der Spalte "Anzahl" wird der Kilometerstand des Fahrzeugs angegeben. 
Die Spalte "Preis pro Einheit“ ist der Preis pro Kilometer (oder pro Stunde) angeben. 
Im Feld "Gesamtbetrag“ wird der der Gesamtwert der Anmietung des Fahrzeuges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Fahrzeugen für Projekt angezeigt. </t>
    </r>
  </si>
  <si>
    <r>
      <rPr>
        <sz val="10"/>
        <color theme="1"/>
        <rFont val="Arial"/>
      </rPr>
      <t xml:space="preserve">Der Posten des Kostenvoranschlags „Anmietung der Bühnentechnik“ enthält die Kosten für die Anmietung von Kulissen und Dekorationen, Attrappen und Requisiten, Bühnenkostümen, Schuhen, Hüten, Perücken, Masken usw.  
In die Spalte "Anzahl" ist die Anzahl der gemieteten Gegenstände angeben  
Die Spalte "Preis pro Einheit“ ist den Mietpreis pro Stück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„Anmietung der Bühnentechnik“ gemäß den festgelegten Formeln wird der Gesamtwert der Anmietung von der Bühnentechnik angezeigt.     </t>
    </r>
  </si>
  <si>
    <r>
      <rPr>
        <sz val="10"/>
        <color theme="1"/>
        <rFont val="Arial"/>
      </rPr>
      <t xml:space="preserve">Der Posten des Kostenvoranschlags „Andere Mietobjekte“ enthält die Kosten für die Anmietung anderer Objekte, die in direktem Zusammenhang mit der Realisierungsprozess des Zuschusses stehen, gehören jedoch nicht zu diesem Abschnitt.  In die Spalte "Anzahl" ist die Anzahl der gemieteten Objekte angeben. Die Spalte "Preis pro Einheit“ ist den Mietpreis pro Stück angeben.  Im Feld "Gesamtbetrag“ wird der der Gesamtwert der Anmietung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anderen Mietobjekten angezeigt.     </t>
    </r>
  </si>
  <si>
    <r>
      <rPr>
        <sz val="10"/>
        <color theme="1"/>
        <rFont val="Arial"/>
      </rPr>
      <t xml:space="preserve">Der Posten des Kostenvoranschlags „Materialkosten“ enthält Fertigungsmaterialien, die für die Durchführung und Umsetzung des Projekts erforderlich sind, und zwar:
1) die Kosten für Rohstoffe, Vorräte und Materialien (Farbe, Leinwand, Stoff, Garnituren, Fäden, Holz, Nägel usw.), die in direktem Zusammenhang mit den Kosten für die Erstellung von Gemälden und Zeichnungen, Aufbau der Dekorationen und Dekorationen, Attrappen, Requisiten, Anfertigung der Kleider, Herstellung von Perücken, Schminke und Materialien zur Schaffung eines Images für Schauspieler und Darsteller und dergleichen stehen;2) die Kosten für Betriebsstoffe (für den eigenen Transport);3) Speichermedien (Festplatten, USB-Speicher, Datenträger usw.), die für die Durchführung des Projekts erforderlich sind.
Bei der Schaffung von Bühnentechnik (Dekorationen, Bühnenkostüme, Schuhe, Hüte, Perücken, Masken, Schminke usw.) oder Volkskunsterzeugnisse (z. B. Nationaltrachten usw.) ist Zuschussempfänger verpflichtet, Skizzen, Zeichnungen, Diagramme und Entwürfe von Modellen zur Verfügung zu stellen; Kostenberechnung für jede Erzeugniseinheit; Schnittmuster usw. 
In die Spalte "Anzahl" ist die Anzahl der Materialien angeben  Die Spalte "Preis pro Einheit“ ist den Preis pro Erzeugniseinheit angeben.  Im Feld "Gesamtbetrag“ wird der der Gesamtwert der Materialien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Materialien im Projekt angezeigt.                                  
</t>
    </r>
  </si>
  <si>
    <r>
      <rPr>
        <sz val="10"/>
        <color theme="1"/>
        <rFont val="Arial"/>
      </rPr>
      <t xml:space="preserve">Der Posten des Kostenvoranschlags „Druckdienstleistungen“ enthält die Kosten für Druckprodukte, die Herstellung von Layouts, den Auftragen des Logos. 
In die Spalte "Anzahl" ist die Anzahl der Druckprodukte (Anzahl der Handbücher, Broschüren, Banner, Poster, Anzahl der entwickelten Layouts, Anzahl der gedruckten Logos usw.) angeben.  
Die Spalte "Preis pro Einheit“ ist den Preis pro Erzeugniseinheit angeben. 
Im Feld "Gesamtbetrag“ wird der der Gesamtwert der Druckprodukte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Anmietung von Druckprodukte für Projekt angezeigt.                                                          </t>
    </r>
  </si>
  <si>
    <r>
      <rPr>
        <sz val="10"/>
        <color theme="1"/>
        <rFont val="Arial"/>
      </rPr>
      <t>Broschürendruck</t>
    </r>
  </si>
  <si>
    <r>
      <rPr>
        <b/>
        <sz val="10"/>
        <color theme="1"/>
        <rFont val="Arial"/>
      </rPr>
      <t>Abschnitt</t>
    </r>
  </si>
  <si>
    <r>
      <rPr>
        <sz val="10"/>
        <color theme="1"/>
        <rFont val="Arial"/>
      </rPr>
      <t xml:space="preserve">Der Posten des Kostenvoranschlags "Förderungsleistungen" enthält die Kosten für die Werbung und Popularisierung der Projektergebnisse gemäß den entwickelten technischen Spezifikationen und anderen Dokumenten. 
Die Spalte „Anzahl“ ist nicht gefüllt. Die Spalte "Preis pro Einheit“ ist nicht gefüllt.  
In der Spalte "Gesamtbetrag" wird der Gesamtwert der Förderungsleistungen in Übereinstimmung mit dem Protokoll der erfüllten Arbeiten, die aufgrund der Mittel des UKF-Zuschusses geplant sind. 
Im Falle einer Mitfinanzierung sollten die Informationen darüber im Feld "Kosten aus Mitfinanzierung" der Registerkarte "Kostenvoranschlag" angegeben werden. 
In der Spalte „Gesamtbetrag der geplanten Kosten im Projekt" gemäß den festgelegten Formeln wird der Gesamtwert der Förderungsleistungen angezeigt.          </t>
    </r>
  </si>
  <si>
    <r>
      <rPr>
        <b/>
        <i/>
        <sz val="10"/>
        <color theme="1"/>
        <rFont val="Arial"/>
      </rPr>
      <t>Insgesamt im Unterabschnitt 9 „Förderungsleistungen“</t>
    </r>
  </si>
  <si>
    <r>
      <rPr>
        <sz val="10"/>
        <color theme="1"/>
        <rFont val="Arial"/>
      </rPr>
      <t xml:space="preserve">Der Posten des Kostenvoranschlags "Erstellen einer Webressource" enthält die Kosten für die Erstellung und Wartung der Website gemäß den entwickelten technischen Spezifikationen und anderen Dokumenten. Die Spalte „Anzahl“ ist nicht gefüllt. Die Spalte "Preis pro Einheit“ ist nicht gefüllt.  In der Spalte "Gesamtbetrag" wird der Gesamtwert der Erstellung und Wartung der Website in Übereinstimmung mit dem Protokoll der erfüllten Arbeiten, die aufgrund der Mittel des UKF-Zuschusses geplant sind. Im Falle einer Mitfinanzierung sollten die Informationen darüber im Feld "Kosten aus Mitfinanzierung" der Registerkarte "Kostenvoranschlag" angegeben werden. In der Spalte "Gesamtbetrag der geplanten Kosten im Projekt" gemäß den festgelegten Formeln wird der Gesamtwert der Erstellung und Wartung der Website für Projekt angezeigt.                          </t>
    </r>
  </si>
  <si>
    <r>
      <rPr>
        <sz val="10"/>
        <color theme="1"/>
        <rFont val="Arial"/>
      </rPr>
      <t>Der Posten des Kostenvoranschlags "Verwaltungskosten" enthält Verwaltungskosten, die in direktem Zusammenhang mit den für dieses Projekt erbrachten Dienstleistungen stehen.  In die Spalte "Anzahl" ist die Anzahl der Einheiten für die Leistungserbringung (z. B. aufgrund eines Vertrages) angeben. Die Spalte "Preis pro Einheit“ ist den Preis pro Leistungseinheit angeben.  Im Feld "Gesamtbetrag“ wird  der Gesamtwert der Leistungserbringung nach der Formel berechnet (die Formel nicht löschen), der aufgrund der Mittel des UKF-Zuschusses geplant ist. Im Falle einer Mitfinanzierung sollten die Informationen darüber im Feld "Kosten aus Mitfinanzierung" der Registerkarte "Kostenvoranschlag" angegeben werden. In der Spalte „Gesamtbetrag der geplanten Kosten im Projekt" gemäß den festgelegten Formeln wird der Gesamtwert der Dienstleistungen im Projekt angezeigt.</t>
    </r>
  </si>
  <si>
    <r>
      <rPr>
        <sz val="10"/>
        <color theme="1"/>
        <rFont val="Arial"/>
      </rPr>
      <t>Buchdruck</t>
    </r>
  </si>
  <si>
    <t>Ergebnis der Projektdurchführung</t>
  </si>
  <si>
    <t>Culture for changes</t>
  </si>
  <si>
    <t>Name des Förderprogramms:</t>
  </si>
  <si>
    <t>LOS</t>
  </si>
  <si>
    <t>Name der antragstellenden Organisation :</t>
  </si>
  <si>
    <t>Projekttitel:</t>
  </si>
  <si>
    <t>Die Bewerbungsunterlagen sind auf Ukrainisch vom Antragssteller auszufüllen. Die Unterlagen auf Deutsch werden zur Ihrer Information bereitgestellt.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</si>
</sst>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0"/>
    <numFmt numFmtId="165" formatCode="_-* #,##0.00\ _₴_-;\-* #,##0.00\ _₴_-;_-* &quot;-&quot;??\ _₴_-;_-@"/>
    <numFmt numFmtId="166" formatCode="#,##0.00_ ;[Red]\-#,##0.00\ "/>
    <numFmt numFmtId="167" formatCode="#,##0_ ;\-#,##0\ "/>
    <numFmt numFmtId="168" formatCode="_(* #,##0_);_(* \(#,##0\);_(* &quot;-&quot;_);_(@_)"/>
    <numFmt numFmtId="169" formatCode="_(&quot;$&quot;* #,##0_);_(&quot;$&quot;* \(#,##0\);_(&quot;$&quot;* &quot;-&quot;??_);_(@_)"/>
  </numFmts>
  <fonts count="23">
    <font>
      <sz val="11"/>
      <color theme="1"/>
      <name val="Arial"/>
    </font>
    <font>
      <b/>
      <sz val="11"/>
      <color theme="1"/>
      <name val="Calibri"/>
    </font>
    <font>
      <b/>
      <sz val="12"/>
      <color theme="1"/>
      <name val="Arial"/>
    </font>
    <font>
      <b/>
      <sz val="12"/>
      <color rgb="FF000000"/>
      <name val="Arial"/>
    </font>
    <font>
      <sz val="10"/>
      <color theme="1"/>
      <name val="Arial"/>
    </font>
    <font>
      <b/>
      <sz val="10"/>
      <color theme="1"/>
      <name val="Arial"/>
    </font>
    <font>
      <b/>
      <sz val="11"/>
      <color rgb="FF000000"/>
      <name val="Calibri"/>
    </font>
    <font>
      <sz val="11"/>
      <name val="Arial"/>
    </font>
    <font>
      <sz val="11"/>
      <color theme="1"/>
      <name val="Calibri"/>
    </font>
    <font>
      <sz val="12"/>
      <color theme="1"/>
      <name val="Times New Roman"/>
    </font>
    <font>
      <b/>
      <sz val="10"/>
      <color theme="0"/>
      <name val="Arial"/>
    </font>
    <font>
      <b/>
      <i/>
      <sz val="10"/>
      <color theme="1"/>
      <name val="Arial"/>
    </font>
    <font>
      <b/>
      <i/>
      <sz val="12"/>
      <color theme="1"/>
      <name val="Arial"/>
    </font>
    <font>
      <sz val="12"/>
      <color theme="1"/>
      <name val="Arial"/>
    </font>
    <font>
      <b/>
      <sz val="12"/>
      <color rgb="FFC00000"/>
      <name val="Arial"/>
    </font>
    <font>
      <sz val="12"/>
      <color theme="1"/>
      <name val="Calibri"/>
    </font>
    <font>
      <sz val="12"/>
      <color rgb="FF222222"/>
      <name val="Times New Roman"/>
    </font>
    <font>
      <b/>
      <sz val="12"/>
      <color theme="1"/>
      <name val="Times New Roman"/>
    </font>
    <font>
      <b/>
      <sz val="10"/>
      <color rgb="FFC00000"/>
      <name val="Arial"/>
    </font>
    <font>
      <b/>
      <sz val="10"/>
      <color rgb="FFFF0000"/>
      <name val="Arial"/>
    </font>
    <font>
      <b/>
      <sz val="10"/>
      <color theme="1"/>
      <name val="Arial"/>
      <family val="2"/>
    </font>
    <font>
      <b/>
      <sz val="11"/>
      <color theme="1"/>
      <name val="Arial"/>
      <family val="2"/>
    </font>
    <font>
      <b/>
      <sz val="14"/>
      <color theme="1"/>
      <name val="Times New Roman"/>
      <family val="1"/>
    </font>
  </fonts>
  <fills count="11">
    <fill>
      <patternFill patternType="none"/>
    </fill>
    <fill>
      <patternFill patternType="gray125"/>
    </fill>
    <fill>
      <patternFill patternType="solid">
        <fgColor rgb="FFF2F2F2"/>
        <bgColor rgb="FFF2F2F2"/>
      </patternFill>
    </fill>
    <fill>
      <patternFill patternType="solid">
        <fgColor rgb="FFBFBFBF"/>
        <bgColor rgb="FFBFBFBF"/>
      </patternFill>
    </fill>
    <fill>
      <patternFill patternType="solid">
        <fgColor rgb="FFFFFF00"/>
        <bgColor rgb="FFFFFF00"/>
      </patternFill>
    </fill>
    <fill>
      <patternFill patternType="solid">
        <fgColor rgb="FFCCFFFF"/>
        <bgColor rgb="FFCCFFFF"/>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DADADA"/>
        <bgColor rgb="FFDADADA"/>
      </patternFill>
    </fill>
  </fills>
  <borders count="79">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right style="medium">
        <color rgb="FF000000"/>
      </right>
      <top style="thin">
        <color rgb="FF000000"/>
      </top>
      <bottom style="medium">
        <color rgb="FF000000"/>
      </bottom>
      <diagonal/>
    </border>
    <border>
      <left/>
      <right/>
      <top style="medium">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medium">
        <color rgb="FF000000"/>
      </left>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diagonal/>
    </border>
    <border>
      <left/>
      <right/>
      <top/>
      <bottom/>
      <diagonal/>
    </border>
    <border>
      <left/>
      <right/>
      <top style="medium">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right style="medium">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style="medium">
        <color rgb="FF000000"/>
      </left>
      <right/>
      <top/>
      <bottom style="medium">
        <color rgb="FF000000"/>
      </bottom>
      <diagonal/>
    </border>
  </borders>
  <cellStyleXfs count="1">
    <xf numFmtId="0" fontId="0" fillId="0" borderId="0"/>
  </cellStyleXfs>
  <cellXfs count="369">
    <xf numFmtId="0" fontId="0" fillId="0" borderId="0" xfId="0" applyFont="1" applyAlignment="1"/>
    <xf numFmtId="0" fontId="1" fillId="0" borderId="0" xfId="0" applyFont="1"/>
    <xf numFmtId="0" fontId="2" fillId="0" borderId="0" xfId="0" applyFont="1"/>
    <xf numFmtId="0" fontId="4" fillId="0" borderId="0" xfId="0" applyFont="1"/>
    <xf numFmtId="0" fontId="5" fillId="0" borderId="0" xfId="0" applyFont="1"/>
    <xf numFmtId="0" fontId="3" fillId="0" borderId="0" xfId="0" applyFont="1"/>
    <xf numFmtId="0" fontId="5" fillId="0" borderId="0" xfId="0" applyFont="1" applyAlignment="1">
      <alignment horizontal="left"/>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left"/>
    </xf>
    <xf numFmtId="0" fontId="5" fillId="0" borderId="0" xfId="0" applyFont="1" applyAlignment="1">
      <alignment vertical="center" wrapText="1"/>
    </xf>
    <xf numFmtId="0" fontId="4" fillId="0" borderId="0" xfId="0" applyFont="1" applyAlignment="1">
      <alignment horizontal="left" vertical="center"/>
    </xf>
    <xf numFmtId="0" fontId="7" fillId="0" borderId="0" xfId="0" applyFont="1" applyAlignment="1"/>
    <xf numFmtId="0" fontId="5" fillId="0" borderId="0" xfId="0" applyFont="1" applyAlignment="1">
      <alignment horizontal="left" vertical="center"/>
    </xf>
    <xf numFmtId="0" fontId="8" fillId="0" borderId="0" xfId="0" applyFont="1"/>
    <xf numFmtId="0" fontId="4" fillId="0" borderId="0" xfId="0" applyFont="1" applyAlignment="1">
      <alignment vertical="center"/>
    </xf>
    <xf numFmtId="3" fontId="4" fillId="0" borderId="0" xfId="0" applyNumberFormat="1" applyFont="1"/>
    <xf numFmtId="0" fontId="9" fillId="0" borderId="0" xfId="0" applyFont="1"/>
    <xf numFmtId="0" fontId="10" fillId="0" borderId="0" xfId="0" applyFont="1" applyAlignment="1">
      <alignment wrapText="1"/>
    </xf>
    <xf numFmtId="0" fontId="11" fillId="0" borderId="0" xfId="0" applyFont="1" applyAlignment="1">
      <alignment vertical="center" wrapText="1"/>
    </xf>
    <xf numFmtId="164" fontId="5" fillId="2" borderId="1" xfId="0" applyNumberFormat="1" applyFont="1" applyFill="1" applyBorder="1" applyAlignment="1">
      <alignment horizontal="center" vertical="center" wrapText="1"/>
    </xf>
    <xf numFmtId="0" fontId="1" fillId="3" borderId="2" xfId="0" applyFont="1" applyFill="1" applyBorder="1" applyAlignment="1">
      <alignment horizontal="center"/>
    </xf>
    <xf numFmtId="0" fontId="1" fillId="4" borderId="4" xfId="0" applyFont="1" applyFill="1" applyBorder="1"/>
    <xf numFmtId="164" fontId="5" fillId="2" borderId="6" xfId="0" applyNumberFormat="1" applyFont="1" applyFill="1" applyBorder="1" applyAlignment="1">
      <alignment horizontal="center" vertical="center" wrapText="1"/>
    </xf>
    <xf numFmtId="0" fontId="2" fillId="4" borderId="1" xfId="0" applyFont="1" applyFill="1" applyBorder="1" applyAlignment="1">
      <alignment vertical="top"/>
    </xf>
    <xf numFmtId="0" fontId="2" fillId="4" borderId="9" xfId="0" applyFont="1" applyFill="1" applyBorder="1" applyAlignment="1">
      <alignment horizontal="center" vertical="top"/>
    </xf>
    <xf numFmtId="0" fontId="1" fillId="4" borderId="10" xfId="0" applyFont="1" applyFill="1" applyBorder="1"/>
    <xf numFmtId="0" fontId="2" fillId="4" borderId="9" xfId="0" applyFont="1" applyFill="1" applyBorder="1" applyAlignment="1">
      <alignment vertical="top"/>
    </xf>
    <xf numFmtId="0" fontId="1" fillId="4" borderId="11" xfId="0" applyFont="1" applyFill="1" applyBorder="1"/>
    <xf numFmtId="164" fontId="5" fillId="4" borderId="1" xfId="0" applyNumberFormat="1" applyFont="1" applyFill="1" applyBorder="1" applyAlignment="1">
      <alignment horizontal="center" vertical="center" wrapText="1"/>
    </xf>
    <xf numFmtId="0" fontId="1" fillId="0" borderId="4" xfId="0" applyFont="1" applyBorder="1" applyAlignment="1">
      <alignment horizontal="center"/>
    </xf>
    <xf numFmtId="165" fontId="5" fillId="0" borderId="12" xfId="0" applyNumberFormat="1" applyFont="1" applyBorder="1" applyAlignment="1">
      <alignment vertical="top"/>
    </xf>
    <xf numFmtId="0" fontId="1" fillId="0" borderId="10" xfId="0" applyFont="1" applyBorder="1"/>
    <xf numFmtId="49" fontId="5" fillId="0" borderId="13" xfId="0" applyNumberFormat="1" applyFont="1" applyBorder="1" applyAlignment="1">
      <alignment horizontal="center" vertical="top"/>
    </xf>
    <xf numFmtId="10" fontId="1" fillId="0" borderId="10" xfId="0" applyNumberFormat="1" applyFont="1" applyBorder="1" applyAlignment="1">
      <alignment horizontal="center"/>
    </xf>
    <xf numFmtId="165" fontId="4" fillId="0" borderId="13" xfId="0" applyNumberFormat="1" applyFont="1" applyBorder="1" applyAlignment="1">
      <alignment vertical="top"/>
    </xf>
    <xf numFmtId="165" fontId="1" fillId="0" borderId="11" xfId="0" applyNumberFormat="1" applyFont="1" applyBorder="1" applyAlignment="1">
      <alignment horizontal="center"/>
    </xf>
    <xf numFmtId="0" fontId="1" fillId="0" borderId="10" xfId="0" applyFont="1" applyBorder="1" applyAlignment="1">
      <alignment wrapText="1"/>
    </xf>
    <xf numFmtId="165" fontId="5" fillId="0" borderId="15" xfId="0" applyNumberFormat="1" applyFont="1" applyBorder="1" applyAlignment="1">
      <alignment vertical="top"/>
    </xf>
    <xf numFmtId="49" fontId="5" fillId="0" borderId="16" xfId="0" applyNumberFormat="1" applyFont="1" applyBorder="1" applyAlignment="1">
      <alignment horizontal="center" vertical="top"/>
    </xf>
    <xf numFmtId="3" fontId="5" fillId="2" borderId="9" xfId="0" applyNumberFormat="1" applyFont="1" applyFill="1" applyBorder="1" applyAlignment="1">
      <alignment horizontal="center" vertical="center" wrapText="1"/>
    </xf>
    <xf numFmtId="165" fontId="4" fillId="0" borderId="16" xfId="0" applyNumberFormat="1" applyFont="1" applyBorder="1" applyAlignment="1">
      <alignment vertical="top" wrapText="1"/>
    </xf>
    <xf numFmtId="3" fontId="5" fillId="2" borderId="1" xfId="0" applyNumberFormat="1" applyFont="1" applyFill="1" applyBorder="1" applyAlignment="1">
      <alignment horizontal="center" vertical="center" wrapText="1"/>
    </xf>
    <xf numFmtId="3" fontId="5" fillId="2" borderId="17" xfId="0" applyNumberFormat="1" applyFont="1" applyFill="1" applyBorder="1" applyAlignment="1">
      <alignment horizontal="center" vertical="center" wrapText="1"/>
    </xf>
    <xf numFmtId="0" fontId="5" fillId="6" borderId="1" xfId="0" applyFont="1" applyFill="1" applyBorder="1" applyAlignment="1">
      <alignment vertical="center" wrapText="1"/>
    </xf>
    <xf numFmtId="165" fontId="4" fillId="0" borderId="0" xfId="0" applyNumberFormat="1" applyFont="1" applyAlignment="1">
      <alignment vertical="top" wrapText="1"/>
    </xf>
    <xf numFmtId="0" fontId="5" fillId="6" borderId="1" xfId="0" applyFont="1" applyFill="1" applyBorder="1" applyAlignment="1">
      <alignment horizontal="center" vertical="center"/>
    </xf>
    <xf numFmtId="0" fontId="8" fillId="0" borderId="15" xfId="0" applyFont="1" applyBorder="1" applyAlignment="1">
      <alignment horizontal="center"/>
    </xf>
    <xf numFmtId="0" fontId="5" fillId="6" borderId="9" xfId="0" applyFont="1" applyFill="1" applyBorder="1" applyAlignment="1">
      <alignment horizontal="center" vertical="center" wrapText="1"/>
    </xf>
    <xf numFmtId="0" fontId="8" fillId="0" borderId="18" xfId="0" applyFont="1" applyBorder="1" applyAlignment="1">
      <alignment wrapText="1"/>
    </xf>
    <xf numFmtId="3" fontId="5" fillId="6" borderId="9" xfId="0" applyNumberFormat="1" applyFont="1" applyFill="1" applyBorder="1" applyAlignment="1">
      <alignment horizontal="center" vertical="center" wrapText="1"/>
    </xf>
    <xf numFmtId="10" fontId="8" fillId="0" borderId="18" xfId="0" applyNumberFormat="1" applyFont="1" applyBorder="1" applyAlignment="1">
      <alignment horizontal="center"/>
    </xf>
    <xf numFmtId="165" fontId="5" fillId="0" borderId="19" xfId="0" applyNumberFormat="1" applyFont="1" applyBorder="1" applyAlignment="1">
      <alignment vertical="top"/>
    </xf>
    <xf numFmtId="3" fontId="5" fillId="6" borderId="1" xfId="0" applyNumberFormat="1" applyFont="1" applyFill="1" applyBorder="1" applyAlignment="1">
      <alignment horizontal="center" vertical="center" wrapText="1"/>
    </xf>
    <xf numFmtId="49" fontId="5" fillId="0" borderId="20" xfId="0" applyNumberFormat="1" applyFont="1" applyBorder="1" applyAlignment="1">
      <alignment horizontal="center" vertical="top"/>
    </xf>
    <xf numFmtId="0" fontId="5" fillId="6" borderId="1" xfId="0" applyFont="1" applyFill="1" applyBorder="1" applyAlignment="1">
      <alignment horizontal="center" vertical="center" wrapText="1"/>
    </xf>
    <xf numFmtId="165" fontId="8" fillId="0" borderId="21" xfId="0" applyNumberFormat="1" applyFont="1" applyBorder="1" applyAlignment="1">
      <alignment horizontal="center"/>
    </xf>
    <xf numFmtId="165" fontId="4" fillId="0" borderId="20" xfId="0" applyNumberFormat="1" applyFont="1" applyBorder="1" applyAlignment="1">
      <alignment vertical="top" wrapText="1"/>
    </xf>
    <xf numFmtId="0" fontId="5" fillId="6" borderId="17" xfId="0" applyFont="1" applyFill="1" applyBorder="1" applyAlignment="1">
      <alignment horizontal="center" vertical="center" wrapText="1"/>
    </xf>
    <xf numFmtId="164" fontId="4" fillId="0" borderId="22" xfId="0" applyNumberFormat="1" applyFont="1" applyBorder="1" applyAlignment="1">
      <alignment horizontal="left" vertical="center" wrapText="1"/>
    </xf>
    <xf numFmtId="0" fontId="2" fillId="4" borderId="23" xfId="0" applyFont="1" applyFill="1" applyBorder="1" applyAlignment="1">
      <alignment horizontal="center" vertical="top"/>
    </xf>
    <xf numFmtId="0" fontId="2" fillId="4" borderId="23" xfId="0" applyFont="1" applyFill="1" applyBorder="1" applyAlignment="1">
      <alignment vertical="top" wrapText="1"/>
    </xf>
    <xf numFmtId="165" fontId="12" fillId="4" borderId="6" xfId="0" applyNumberFormat="1" applyFont="1" applyFill="1" applyBorder="1" applyAlignment="1">
      <alignment vertical="top"/>
    </xf>
    <xf numFmtId="166" fontId="13" fillId="4" borderId="23" xfId="0" applyNumberFormat="1" applyFont="1" applyFill="1" applyBorder="1" applyAlignment="1">
      <alignment vertical="top"/>
    </xf>
    <xf numFmtId="165" fontId="2" fillId="4" borderId="24" xfId="0" applyNumberFormat="1" applyFont="1" applyFill="1" applyBorder="1" applyAlignment="1">
      <alignment horizontal="center" vertical="top"/>
    </xf>
    <xf numFmtId="166" fontId="13" fillId="4" borderId="9" xfId="0" applyNumberFormat="1" applyFont="1" applyFill="1" applyBorder="1" applyAlignment="1">
      <alignment vertical="top"/>
    </xf>
    <xf numFmtId="165" fontId="2" fillId="4" borderId="25" xfId="0" applyNumberFormat="1" applyFont="1" applyFill="1" applyBorder="1" applyAlignment="1">
      <alignment vertical="top"/>
    </xf>
    <xf numFmtId="166" fontId="13" fillId="4" borderId="17" xfId="0" applyNumberFormat="1" applyFont="1" applyFill="1" applyBorder="1" applyAlignment="1">
      <alignment vertical="top"/>
    </xf>
    <xf numFmtId="164" fontId="5" fillId="4" borderId="6" xfId="0" applyNumberFormat="1" applyFont="1" applyFill="1" applyBorder="1" applyAlignment="1">
      <alignment vertical="center" wrapText="1"/>
    </xf>
    <xf numFmtId="0" fontId="1" fillId="0" borderId="15" xfId="0" applyFont="1" applyBorder="1" applyAlignment="1">
      <alignment horizontal="center"/>
    </xf>
    <xf numFmtId="0" fontId="1" fillId="0" borderId="18" xfId="0" applyFont="1" applyBorder="1" applyAlignment="1">
      <alignment wrapText="1"/>
    </xf>
    <xf numFmtId="0" fontId="5" fillId="0" borderId="0" xfId="0" applyFont="1" applyAlignment="1">
      <alignment horizontal="center" vertical="center" wrapText="1"/>
    </xf>
    <xf numFmtId="10" fontId="1" fillId="0" borderId="18" xfId="0" applyNumberFormat="1" applyFont="1" applyBorder="1"/>
    <xf numFmtId="166" fontId="14" fillId="4" borderId="23" xfId="0" applyNumberFormat="1" applyFont="1" applyFill="1" applyBorder="1" applyAlignment="1">
      <alignment vertical="top"/>
    </xf>
    <xf numFmtId="165" fontId="1" fillId="0" borderId="21" xfId="0" applyNumberFormat="1" applyFont="1" applyBorder="1"/>
    <xf numFmtId="0" fontId="13" fillId="4" borderId="17" xfId="0" applyFont="1" applyFill="1" applyBorder="1" applyAlignment="1">
      <alignment vertical="top"/>
    </xf>
    <xf numFmtId="10" fontId="1" fillId="4" borderId="11" xfId="0" applyNumberFormat="1" applyFont="1" applyFill="1" applyBorder="1" applyAlignment="1">
      <alignment horizontal="center"/>
    </xf>
    <xf numFmtId="0" fontId="2" fillId="4" borderId="26" xfId="0" applyFont="1" applyFill="1" applyBorder="1" applyAlignment="1">
      <alignment vertical="top" wrapText="1"/>
    </xf>
    <xf numFmtId="164" fontId="5" fillId="0" borderId="0" xfId="0" applyNumberFormat="1" applyFont="1" applyAlignment="1">
      <alignment horizontal="center" vertical="center" wrapText="1"/>
    </xf>
    <xf numFmtId="0" fontId="15" fillId="0" borderId="0" xfId="0" applyFont="1" applyAlignment="1">
      <alignment vertical="top"/>
    </xf>
    <xf numFmtId="0" fontId="5" fillId="7" borderId="1" xfId="0" applyFont="1" applyFill="1" applyBorder="1" applyAlignment="1">
      <alignment vertical="top"/>
    </xf>
    <xf numFmtId="165" fontId="1" fillId="4" borderId="11" xfId="0" applyNumberFormat="1" applyFont="1" applyFill="1" applyBorder="1" applyAlignment="1">
      <alignment horizontal="center"/>
    </xf>
    <xf numFmtId="0" fontId="5" fillId="7" borderId="9" xfId="0" applyFont="1" applyFill="1" applyBorder="1" applyAlignment="1">
      <alignment horizontal="center" vertical="top"/>
    </xf>
    <xf numFmtId="0" fontId="9" fillId="0" borderId="0" xfId="0" applyFont="1" applyAlignment="1">
      <alignment vertical="center"/>
    </xf>
    <xf numFmtId="0" fontId="5" fillId="7" borderId="27" xfId="0" applyFont="1" applyFill="1" applyBorder="1" applyAlignment="1">
      <alignment vertical="top" wrapText="1"/>
    </xf>
    <xf numFmtId="0" fontId="16" fillId="0" borderId="0" xfId="0" applyFont="1" applyAlignment="1">
      <alignment wrapText="1"/>
    </xf>
    <xf numFmtId="0" fontId="2" fillId="4" borderId="2" xfId="0" applyFont="1" applyFill="1" applyBorder="1" applyAlignment="1">
      <alignment vertical="top"/>
    </xf>
    <xf numFmtId="166" fontId="4" fillId="7" borderId="27" xfId="0" applyNumberFormat="1" applyFont="1" applyFill="1" applyBorder="1" applyAlignment="1">
      <alignment vertical="top"/>
    </xf>
    <xf numFmtId="0" fontId="2" fillId="4" borderId="27" xfId="0" applyFont="1" applyFill="1" applyBorder="1" applyAlignment="1">
      <alignment horizontal="center" vertical="top"/>
    </xf>
    <xf numFmtId="166" fontId="4" fillId="7" borderId="26" xfId="0" applyNumberFormat="1" applyFont="1" applyFill="1" applyBorder="1" applyAlignment="1">
      <alignment vertical="top"/>
    </xf>
    <xf numFmtId="164" fontId="5" fillId="4" borderId="2" xfId="0" applyNumberFormat="1" applyFont="1" applyFill="1" applyBorder="1" applyAlignment="1">
      <alignment horizontal="center" vertical="center" wrapText="1"/>
    </xf>
    <xf numFmtId="0" fontId="17" fillId="0" borderId="0" xfId="0" applyFont="1"/>
    <xf numFmtId="0" fontId="4" fillId="7" borderId="26" xfId="0" applyFont="1" applyFill="1" applyBorder="1" applyAlignment="1">
      <alignment vertical="top"/>
    </xf>
    <xf numFmtId="0" fontId="5" fillId="7" borderId="27" xfId="0" applyFont="1" applyFill="1" applyBorder="1" applyAlignment="1">
      <alignment vertical="top"/>
    </xf>
    <xf numFmtId="0" fontId="8" fillId="0" borderId="0" xfId="0" applyFont="1" applyAlignment="1">
      <alignment vertical="top"/>
    </xf>
    <xf numFmtId="165" fontId="5" fillId="8" borderId="12" xfId="0" applyNumberFormat="1" applyFont="1" applyFill="1" applyBorder="1" applyAlignment="1">
      <alignment vertical="top"/>
    </xf>
    <xf numFmtId="49" fontId="5" fillId="8" borderId="13" xfId="0" applyNumberFormat="1" applyFont="1" applyFill="1" applyBorder="1" applyAlignment="1">
      <alignment horizontal="center" vertical="top"/>
    </xf>
    <xf numFmtId="165" fontId="11" fillId="8" borderId="28" xfId="0" applyNumberFormat="1" applyFont="1" applyFill="1" applyBorder="1" applyAlignment="1">
      <alignment vertical="top"/>
    </xf>
    <xf numFmtId="0" fontId="1" fillId="0" borderId="0" xfId="0" applyFont="1" applyAlignment="1">
      <alignment vertical="top"/>
    </xf>
    <xf numFmtId="165" fontId="5" fillId="8" borderId="29" xfId="0" applyNumberFormat="1" applyFont="1" applyFill="1" applyBorder="1" applyAlignment="1">
      <alignment vertical="top"/>
    </xf>
    <xf numFmtId="165" fontId="4" fillId="0" borderId="30" xfId="0" applyNumberFormat="1" applyFont="1" applyBorder="1" applyAlignment="1">
      <alignment vertical="top"/>
    </xf>
    <xf numFmtId="165" fontId="5" fillId="8" borderId="13" xfId="0" applyNumberFormat="1" applyFont="1" applyFill="1" applyBorder="1" applyAlignment="1">
      <alignment vertical="top"/>
    </xf>
    <xf numFmtId="165" fontId="5" fillId="0" borderId="31" xfId="0" applyNumberFormat="1" applyFont="1" applyBorder="1" applyAlignment="1">
      <alignment vertical="top"/>
    </xf>
    <xf numFmtId="165" fontId="5" fillId="8" borderId="32" xfId="0" applyNumberFormat="1" applyFont="1" applyFill="1" applyBorder="1" applyAlignment="1">
      <alignment vertical="top"/>
    </xf>
    <xf numFmtId="49" fontId="5" fillId="0" borderId="18" xfId="0" applyNumberFormat="1" applyFont="1" applyBorder="1" applyAlignment="1">
      <alignment horizontal="center" vertical="top"/>
    </xf>
    <xf numFmtId="165" fontId="4" fillId="0" borderId="33" xfId="0" applyNumberFormat="1" applyFont="1" applyBorder="1" applyAlignment="1">
      <alignment vertical="top"/>
    </xf>
    <xf numFmtId="0" fontId="5" fillId="8" borderId="32" xfId="0" applyFont="1" applyFill="1" applyBorder="1" applyAlignment="1">
      <alignment vertical="top"/>
    </xf>
    <xf numFmtId="165" fontId="4" fillId="0" borderId="30" xfId="0" applyNumberFormat="1" applyFont="1" applyBorder="1" applyAlignment="1">
      <alignment vertical="top" wrapText="1"/>
    </xf>
    <xf numFmtId="165" fontId="4" fillId="0" borderId="34" xfId="0" applyNumberFormat="1" applyFont="1" applyBorder="1" applyAlignment="1">
      <alignment horizontal="center" vertical="top"/>
    </xf>
    <xf numFmtId="165" fontId="4" fillId="0" borderId="15" xfId="0" applyNumberFormat="1" applyFont="1" applyBorder="1" applyAlignment="1">
      <alignment horizontal="center" vertical="top"/>
    </xf>
    <xf numFmtId="165" fontId="4" fillId="0" borderId="16" xfId="0" applyNumberFormat="1" applyFont="1" applyBorder="1" applyAlignment="1">
      <alignment horizontal="center" vertical="top"/>
    </xf>
    <xf numFmtId="165" fontId="4" fillId="0" borderId="35" xfId="0" applyNumberFormat="1" applyFont="1" applyBorder="1" applyAlignment="1">
      <alignment horizontal="center" vertical="top"/>
    </xf>
    <xf numFmtId="165" fontId="4" fillId="0" borderId="35" xfId="0" applyNumberFormat="1" applyFont="1" applyBorder="1" applyAlignment="1">
      <alignment vertical="top"/>
    </xf>
    <xf numFmtId="165" fontId="4" fillId="0" borderId="36" xfId="0" applyNumberFormat="1" applyFont="1" applyBorder="1" applyAlignment="1">
      <alignment vertical="top"/>
    </xf>
    <xf numFmtId="165" fontId="19" fillId="0" borderId="37" xfId="0" applyNumberFormat="1" applyFont="1" applyBorder="1" applyAlignment="1">
      <alignment vertical="top"/>
    </xf>
    <xf numFmtId="0" fontId="4" fillId="0" borderId="35" xfId="0" applyFont="1" applyBorder="1" applyAlignment="1">
      <alignment vertical="top"/>
    </xf>
    <xf numFmtId="165" fontId="11" fillId="9" borderId="1" xfId="0" applyNumberFormat="1" applyFont="1" applyFill="1" applyBorder="1" applyAlignment="1">
      <alignment vertical="top"/>
    </xf>
    <xf numFmtId="165" fontId="5" fillId="9" borderId="38" xfId="0" applyNumberFormat="1" applyFont="1" applyFill="1" applyBorder="1" applyAlignment="1">
      <alignment horizontal="center" vertical="top"/>
    </xf>
    <xf numFmtId="165" fontId="5" fillId="9" borderId="39" xfId="0" applyNumberFormat="1" applyFont="1" applyFill="1" applyBorder="1" applyAlignment="1">
      <alignment vertical="top"/>
    </xf>
    <xf numFmtId="165" fontId="5" fillId="7" borderId="40" xfId="0" applyNumberFormat="1" applyFont="1" applyFill="1" applyBorder="1" applyAlignment="1">
      <alignment vertical="top"/>
    </xf>
    <xf numFmtId="165" fontId="5" fillId="7" borderId="27" xfId="0" applyNumberFormat="1" applyFont="1" applyFill="1" applyBorder="1" applyAlignment="1">
      <alignment horizontal="left" vertical="top"/>
    </xf>
    <xf numFmtId="165" fontId="4" fillId="0" borderId="33" xfId="0" applyNumberFormat="1" applyFont="1" applyBorder="1" applyAlignment="1">
      <alignment vertical="top" wrapText="1"/>
    </xf>
    <xf numFmtId="165" fontId="4" fillId="0" borderId="41" xfId="0" applyNumberFormat="1" applyFont="1" applyBorder="1" applyAlignment="1">
      <alignment horizontal="center" vertical="top"/>
    </xf>
    <xf numFmtId="165" fontId="4" fillId="0" borderId="31" xfId="0" applyNumberFormat="1" applyFont="1" applyBorder="1" applyAlignment="1">
      <alignment horizontal="center" vertical="top"/>
    </xf>
    <xf numFmtId="165" fontId="4" fillId="0" borderId="36" xfId="0" applyNumberFormat="1" applyFont="1" applyBorder="1" applyAlignment="1">
      <alignment vertical="top" wrapText="1"/>
    </xf>
    <xf numFmtId="165" fontId="4" fillId="0" borderId="18" xfId="0" applyNumberFormat="1" applyFont="1" applyBorder="1" applyAlignment="1">
      <alignment horizontal="center" vertical="top"/>
    </xf>
    <xf numFmtId="165" fontId="4" fillId="0" borderId="21" xfId="0" applyNumberFormat="1" applyFont="1" applyBorder="1" applyAlignment="1">
      <alignment horizontal="center" vertical="top"/>
    </xf>
    <xf numFmtId="165" fontId="5" fillId="9" borderId="42" xfId="0" applyNumberFormat="1" applyFont="1" applyFill="1" applyBorder="1" applyAlignment="1">
      <alignment vertical="top"/>
    </xf>
    <xf numFmtId="165" fontId="4" fillId="0" borderId="21" xfId="0" applyNumberFormat="1" applyFont="1" applyBorder="1" applyAlignment="1">
      <alignment vertical="top"/>
    </xf>
    <xf numFmtId="165" fontId="5" fillId="9" borderId="43" xfId="0" applyNumberFormat="1" applyFont="1" applyFill="1" applyBorder="1" applyAlignment="1">
      <alignment vertical="top"/>
    </xf>
    <xf numFmtId="165" fontId="5" fillId="9" borderId="44" xfId="0" applyNumberFormat="1" applyFont="1" applyFill="1" applyBorder="1" applyAlignment="1">
      <alignment vertical="top"/>
    </xf>
    <xf numFmtId="165" fontId="19" fillId="0" borderId="45" xfId="0" applyNumberFormat="1" applyFont="1" applyBorder="1" applyAlignment="1">
      <alignment vertical="top"/>
    </xf>
    <xf numFmtId="0" fontId="4" fillId="0" borderId="21" xfId="0" applyFont="1" applyBorder="1" applyAlignment="1">
      <alignment vertical="top"/>
    </xf>
    <xf numFmtId="49" fontId="5" fillId="7" borderId="39" xfId="0" applyNumberFormat="1" applyFont="1" applyFill="1" applyBorder="1" applyAlignment="1">
      <alignment horizontal="center" vertical="top"/>
    </xf>
    <xf numFmtId="165" fontId="5" fillId="7" borderId="27" xfId="0" applyNumberFormat="1" applyFont="1" applyFill="1" applyBorder="1" applyAlignment="1">
      <alignment horizontal="left" vertical="top" wrapText="1"/>
    </xf>
    <xf numFmtId="165" fontId="4" fillId="0" borderId="47" xfId="0" applyNumberFormat="1" applyFont="1" applyBorder="1" applyAlignment="1">
      <alignment horizontal="center" vertical="top"/>
    </xf>
    <xf numFmtId="165" fontId="4" fillId="0" borderId="19" xfId="0" applyNumberFormat="1" applyFont="1" applyBorder="1" applyAlignment="1">
      <alignment horizontal="center" vertical="top"/>
    </xf>
    <xf numFmtId="165" fontId="4" fillId="0" borderId="20" xfId="0" applyNumberFormat="1" applyFont="1" applyBorder="1" applyAlignment="1">
      <alignment horizontal="center" vertical="top"/>
    </xf>
    <xf numFmtId="165" fontId="4" fillId="0" borderId="48" xfId="0" applyNumberFormat="1" applyFont="1" applyBorder="1" applyAlignment="1">
      <alignment horizontal="center" vertical="top"/>
    </xf>
    <xf numFmtId="165" fontId="4" fillId="0" borderId="48" xfId="0" applyNumberFormat="1" applyFont="1" applyBorder="1" applyAlignment="1">
      <alignment vertical="top"/>
    </xf>
    <xf numFmtId="165" fontId="19" fillId="0" borderId="49" xfId="0" applyNumberFormat="1" applyFont="1" applyBorder="1" applyAlignment="1">
      <alignment vertical="top"/>
    </xf>
    <xf numFmtId="0" fontId="4" fillId="0" borderId="48" xfId="0" applyFont="1" applyBorder="1" applyAlignment="1">
      <alignment vertical="top"/>
    </xf>
    <xf numFmtId="165" fontId="11" fillId="9" borderId="4" xfId="0" applyNumberFormat="1" applyFont="1" applyFill="1" applyBorder="1" applyAlignment="1">
      <alignment vertical="top"/>
    </xf>
    <xf numFmtId="165" fontId="5" fillId="9" borderId="10" xfId="0" applyNumberFormat="1" applyFont="1" applyFill="1" applyBorder="1" applyAlignment="1">
      <alignment horizontal="center" vertical="top"/>
    </xf>
    <xf numFmtId="165" fontId="4" fillId="9" borderId="39" xfId="0" applyNumberFormat="1" applyFont="1" applyFill="1" applyBorder="1" applyAlignment="1">
      <alignment vertical="top"/>
    </xf>
    <xf numFmtId="0" fontId="4" fillId="9" borderId="2" xfId="0" applyFont="1" applyFill="1" applyBorder="1" applyAlignment="1">
      <alignment vertical="top"/>
    </xf>
    <xf numFmtId="165" fontId="11" fillId="8" borderId="28" xfId="0" applyNumberFormat="1" applyFont="1" applyFill="1" applyBorder="1" applyAlignment="1">
      <alignment vertical="top" wrapText="1"/>
    </xf>
    <xf numFmtId="165" fontId="11" fillId="9" borderId="2" xfId="0" applyNumberFormat="1" applyFont="1" applyFill="1" applyBorder="1" applyAlignment="1">
      <alignment vertical="top"/>
    </xf>
    <xf numFmtId="165" fontId="5" fillId="9" borderId="50" xfId="0" applyNumberFormat="1" applyFont="1" applyFill="1" applyBorder="1" applyAlignment="1">
      <alignment horizontal="center" vertical="top"/>
    </xf>
    <xf numFmtId="165" fontId="5" fillId="9" borderId="39" xfId="0" applyNumberFormat="1" applyFont="1" applyFill="1" applyBorder="1" applyAlignment="1">
      <alignment vertical="top" wrapText="1"/>
    </xf>
    <xf numFmtId="165" fontId="5" fillId="9" borderId="9" xfId="0" applyNumberFormat="1" applyFont="1" applyFill="1" applyBorder="1" applyAlignment="1">
      <alignment vertical="top"/>
    </xf>
    <xf numFmtId="165" fontId="5" fillId="9" borderId="40" xfId="0" applyNumberFormat="1" applyFont="1" applyFill="1" applyBorder="1" applyAlignment="1">
      <alignment vertical="top"/>
    </xf>
    <xf numFmtId="166" fontId="5" fillId="9" borderId="1" xfId="0" applyNumberFormat="1" applyFont="1" applyFill="1" applyBorder="1" applyAlignment="1">
      <alignment vertical="top"/>
    </xf>
    <xf numFmtId="165" fontId="5" fillId="9" borderId="1" xfId="0" applyNumberFormat="1" applyFont="1" applyFill="1" applyBorder="1" applyAlignment="1">
      <alignment vertical="top"/>
    </xf>
    <xf numFmtId="165" fontId="5" fillId="9" borderId="17" xfId="0" applyNumberFormat="1" applyFont="1" applyFill="1" applyBorder="1" applyAlignment="1">
      <alignment vertical="top"/>
    </xf>
    <xf numFmtId="0" fontId="5" fillId="9" borderId="2" xfId="0" applyFont="1" applyFill="1" applyBorder="1" applyAlignment="1">
      <alignment vertical="top"/>
    </xf>
    <xf numFmtId="165" fontId="4" fillId="7" borderId="27" xfId="0" applyNumberFormat="1" applyFont="1" applyFill="1" applyBorder="1" applyAlignment="1">
      <alignment vertical="top"/>
    </xf>
    <xf numFmtId="165" fontId="4" fillId="7" borderId="26" xfId="0" applyNumberFormat="1" applyFont="1" applyFill="1" applyBorder="1" applyAlignment="1">
      <alignment vertical="top"/>
    </xf>
    <xf numFmtId="165" fontId="4" fillId="0" borderId="30" xfId="0" applyNumberFormat="1" applyFont="1" applyBorder="1" applyAlignment="1">
      <alignment horizontal="left" vertical="top" wrapText="1"/>
    </xf>
    <xf numFmtId="165" fontId="18" fillId="7" borderId="26" xfId="0" applyNumberFormat="1" applyFont="1" applyFill="1" applyBorder="1" applyAlignment="1">
      <alignment vertical="top"/>
    </xf>
    <xf numFmtId="165" fontId="4" fillId="0" borderId="33" xfId="0" applyNumberFormat="1" applyFont="1" applyBorder="1" applyAlignment="1">
      <alignment horizontal="left" vertical="top" wrapText="1"/>
    </xf>
    <xf numFmtId="165" fontId="5" fillId="8" borderId="51" xfId="0" applyNumberFormat="1" applyFont="1" applyFill="1" applyBorder="1" applyAlignment="1">
      <alignment vertical="top"/>
    </xf>
    <xf numFmtId="165" fontId="18" fillId="8" borderId="52" xfId="0" applyNumberFormat="1" applyFont="1" applyFill="1" applyBorder="1" applyAlignment="1">
      <alignment vertical="top"/>
    </xf>
    <xf numFmtId="165" fontId="4" fillId="0" borderId="19" xfId="0" applyNumberFormat="1" applyFont="1" applyBorder="1" applyAlignment="1">
      <alignment vertical="top"/>
    </xf>
    <xf numFmtId="165" fontId="4" fillId="0" borderId="20" xfId="0" applyNumberFormat="1" applyFont="1" applyBorder="1" applyAlignment="1">
      <alignment vertical="top"/>
    </xf>
    <xf numFmtId="165" fontId="5" fillId="9" borderId="44" xfId="0" applyNumberFormat="1" applyFont="1" applyFill="1" applyBorder="1" applyAlignment="1">
      <alignment vertical="top" wrapText="1"/>
    </xf>
    <xf numFmtId="165" fontId="5" fillId="9" borderId="53" xfId="0" applyNumberFormat="1" applyFont="1" applyFill="1" applyBorder="1" applyAlignment="1">
      <alignment vertical="top"/>
    </xf>
    <xf numFmtId="49" fontId="5" fillId="7" borderId="39" xfId="0" applyNumberFormat="1" applyFont="1" applyFill="1" applyBorder="1" applyAlignment="1">
      <alignment horizontal="center" vertical="top" wrapText="1"/>
    </xf>
    <xf numFmtId="165" fontId="11" fillId="8" borderId="28" xfId="0" applyNumberFormat="1" applyFont="1" applyFill="1" applyBorder="1" applyAlignment="1">
      <alignment horizontal="left" vertical="top"/>
    </xf>
    <xf numFmtId="165" fontId="4" fillId="0" borderId="15" xfId="0" applyNumberFormat="1" applyFont="1" applyBorder="1" applyAlignment="1">
      <alignment vertical="top"/>
    </xf>
    <xf numFmtId="165" fontId="5" fillId="7" borderId="1" xfId="0" applyNumberFormat="1" applyFont="1" applyFill="1" applyBorder="1" applyAlignment="1">
      <alignment vertical="top"/>
    </xf>
    <xf numFmtId="49" fontId="5" fillId="7" borderId="9" xfId="0" applyNumberFormat="1" applyFont="1" applyFill="1" applyBorder="1" applyAlignment="1">
      <alignment horizontal="center" vertical="top"/>
    </xf>
    <xf numFmtId="165" fontId="5" fillId="7" borderId="9" xfId="0" applyNumberFormat="1" applyFont="1" applyFill="1" applyBorder="1" applyAlignment="1">
      <alignment horizontal="left" vertical="top" wrapText="1"/>
    </xf>
    <xf numFmtId="167" fontId="5" fillId="0" borderId="13" xfId="0" applyNumberFormat="1" applyFont="1" applyBorder="1" applyAlignment="1">
      <alignment horizontal="center" vertical="top"/>
    </xf>
    <xf numFmtId="165" fontId="4" fillId="0" borderId="13" xfId="0" applyNumberFormat="1" applyFont="1" applyBorder="1" applyAlignment="1">
      <alignment vertical="top" wrapText="1"/>
    </xf>
    <xf numFmtId="167" fontId="5" fillId="0" borderId="16" xfId="0" applyNumberFormat="1" applyFont="1" applyBorder="1" applyAlignment="1">
      <alignment horizontal="center" vertical="top"/>
    </xf>
    <xf numFmtId="167" fontId="5" fillId="0" borderId="20" xfId="0" applyNumberFormat="1" applyFont="1" applyBorder="1" applyAlignment="1">
      <alignment horizontal="center" vertical="top"/>
    </xf>
    <xf numFmtId="165" fontId="11" fillId="9" borderId="54" xfId="0" applyNumberFormat="1" applyFont="1" applyFill="1" applyBorder="1" applyAlignment="1">
      <alignment vertical="top"/>
    </xf>
    <xf numFmtId="49" fontId="5" fillId="7" borderId="29" xfId="0" applyNumberFormat="1" applyFont="1" applyFill="1" applyBorder="1" applyAlignment="1">
      <alignment horizontal="center" vertical="top"/>
    </xf>
    <xf numFmtId="165" fontId="5" fillId="0" borderId="55" xfId="0" applyNumberFormat="1" applyFont="1" applyBorder="1" applyAlignment="1">
      <alignment vertical="top"/>
    </xf>
    <xf numFmtId="167" fontId="5" fillId="0" borderId="55" xfId="0" applyNumberFormat="1" applyFont="1" applyBorder="1" applyAlignment="1">
      <alignment horizontal="center" vertical="top"/>
    </xf>
    <xf numFmtId="165" fontId="4" fillId="0" borderId="56" xfId="0" applyNumberFormat="1" applyFont="1" applyBorder="1" applyAlignment="1">
      <alignment vertical="top"/>
    </xf>
    <xf numFmtId="165" fontId="4" fillId="9" borderId="39" xfId="0" applyNumberFormat="1" applyFont="1" applyFill="1" applyBorder="1" applyAlignment="1">
      <alignment vertical="top" wrapText="1"/>
    </xf>
    <xf numFmtId="165" fontId="5" fillId="0" borderId="46" xfId="0" applyNumberFormat="1" applyFont="1" applyBorder="1" applyAlignment="1">
      <alignment vertical="top"/>
    </xf>
    <xf numFmtId="165" fontId="4" fillId="9" borderId="9" xfId="0" applyNumberFormat="1" applyFont="1" applyFill="1" applyBorder="1" applyAlignment="1">
      <alignment vertical="top"/>
    </xf>
    <xf numFmtId="165" fontId="4" fillId="0" borderId="57" xfId="0" applyNumberFormat="1" applyFont="1" applyBorder="1" applyAlignment="1">
      <alignment vertical="top"/>
    </xf>
    <xf numFmtId="165" fontId="5" fillId="9" borderId="58" xfId="0" applyNumberFormat="1" applyFont="1" applyFill="1" applyBorder="1" applyAlignment="1">
      <alignment vertical="top"/>
    </xf>
    <xf numFmtId="165" fontId="5" fillId="9" borderId="59" xfId="0" applyNumberFormat="1" applyFont="1" applyFill="1" applyBorder="1" applyAlignment="1">
      <alignment vertical="top"/>
    </xf>
    <xf numFmtId="165" fontId="4" fillId="0" borderId="56" xfId="0" applyNumberFormat="1" applyFont="1" applyBorder="1" applyAlignment="1">
      <alignment vertical="top" wrapText="1"/>
    </xf>
    <xf numFmtId="165" fontId="5" fillId="9" borderId="38" xfId="0" applyNumberFormat="1" applyFont="1" applyFill="1" applyBorder="1" applyAlignment="1">
      <alignment vertical="top"/>
    </xf>
    <xf numFmtId="0" fontId="4" fillId="9" borderId="59" xfId="0" applyFont="1" applyFill="1" applyBorder="1" applyAlignment="1">
      <alignment vertical="top"/>
    </xf>
    <xf numFmtId="0" fontId="4" fillId="9" borderId="26" xfId="0" applyFont="1" applyFill="1" applyBorder="1" applyAlignment="1">
      <alignment vertical="top"/>
    </xf>
    <xf numFmtId="165" fontId="4" fillId="0" borderId="57" xfId="0" applyNumberFormat="1" applyFont="1" applyBorder="1" applyAlignment="1">
      <alignment vertical="top" wrapText="1"/>
    </xf>
    <xf numFmtId="165" fontId="5" fillId="7" borderId="9" xfId="0" applyNumberFormat="1" applyFont="1" applyFill="1" applyBorder="1" applyAlignment="1">
      <alignment horizontal="left" vertical="top"/>
    </xf>
    <xf numFmtId="165" fontId="4" fillId="0" borderId="16" xfId="0" applyNumberFormat="1" applyFont="1" applyBorder="1" applyAlignment="1">
      <alignment vertical="top"/>
    </xf>
    <xf numFmtId="165" fontId="4" fillId="0" borderId="31" xfId="0" applyNumberFormat="1" applyFont="1" applyBorder="1" applyAlignment="1">
      <alignment vertical="top"/>
    </xf>
    <xf numFmtId="165" fontId="5" fillId="7" borderId="2" xfId="0" applyNumberFormat="1" applyFont="1" applyFill="1" applyBorder="1" applyAlignment="1">
      <alignment vertical="top"/>
    </xf>
    <xf numFmtId="0" fontId="5" fillId="7" borderId="2" xfId="0" applyFont="1" applyFill="1" applyBorder="1" applyAlignment="1">
      <alignment vertical="top"/>
    </xf>
    <xf numFmtId="165" fontId="11" fillId="8" borderId="28" xfId="0" applyNumberFormat="1" applyFont="1" applyFill="1" applyBorder="1" applyAlignment="1">
      <alignment horizontal="left" vertical="top" wrapText="1"/>
    </xf>
    <xf numFmtId="165" fontId="4" fillId="0" borderId="34" xfId="0" applyNumberFormat="1" applyFont="1" applyBorder="1" applyAlignment="1">
      <alignment vertical="top"/>
    </xf>
    <xf numFmtId="165" fontId="4" fillId="0" borderId="47" xfId="0" applyNumberFormat="1" applyFont="1" applyBorder="1" applyAlignment="1">
      <alignment vertical="top"/>
    </xf>
    <xf numFmtId="165" fontId="4" fillId="0" borderId="34" xfId="0" applyNumberFormat="1" applyFont="1" applyBorder="1" applyAlignment="1">
      <alignment vertical="top" wrapText="1"/>
    </xf>
    <xf numFmtId="165" fontId="4" fillId="0" borderId="15" xfId="0" applyNumberFormat="1" applyFont="1" applyBorder="1" applyAlignment="1">
      <alignment vertical="top" wrapText="1"/>
    </xf>
    <xf numFmtId="165" fontId="4" fillId="0" borderId="35" xfId="0" applyNumberFormat="1" applyFont="1" applyBorder="1" applyAlignment="1">
      <alignment vertical="top" wrapText="1"/>
    </xf>
    <xf numFmtId="0" fontId="4" fillId="4" borderId="2" xfId="0" applyFont="1" applyFill="1" applyBorder="1"/>
    <xf numFmtId="166" fontId="5" fillId="0" borderId="0" xfId="0" applyNumberFormat="1" applyFont="1"/>
    <xf numFmtId="0" fontId="4" fillId="0" borderId="0" xfId="0" applyFont="1" applyAlignment="1">
      <alignment horizontal="left"/>
    </xf>
    <xf numFmtId="0" fontId="5" fillId="0" borderId="0" xfId="0" applyFont="1" applyAlignment="1">
      <alignment horizontal="center"/>
    </xf>
    <xf numFmtId="0" fontId="8" fillId="0" borderId="0" xfId="0" applyFont="1" applyAlignment="1">
      <alignment horizontal="left"/>
    </xf>
    <xf numFmtId="0" fontId="1" fillId="0" borderId="0" xfId="0" applyFont="1" applyAlignment="1">
      <alignment horizontal="center"/>
    </xf>
    <xf numFmtId="165" fontId="4" fillId="0" borderId="41" xfId="0" applyNumberFormat="1" applyFont="1" applyBorder="1" applyAlignment="1">
      <alignment vertical="top" wrapText="1"/>
    </xf>
    <xf numFmtId="165" fontId="4" fillId="0" borderId="31" xfId="0" applyNumberFormat="1" applyFont="1" applyBorder="1" applyAlignment="1">
      <alignment vertical="top" wrapText="1"/>
    </xf>
    <xf numFmtId="165" fontId="4" fillId="0" borderId="18" xfId="0" applyNumberFormat="1" applyFont="1" applyBorder="1" applyAlignment="1">
      <alignment vertical="top" wrapText="1"/>
    </xf>
    <xf numFmtId="165" fontId="4" fillId="0" borderId="21" xfId="0" applyNumberFormat="1" applyFont="1" applyBorder="1" applyAlignment="1">
      <alignment vertical="top" wrapText="1"/>
    </xf>
    <xf numFmtId="165" fontId="5" fillId="7" borderId="27" xfId="0" applyNumberFormat="1" applyFont="1" applyFill="1" applyBorder="1" applyAlignment="1">
      <alignment vertical="top"/>
    </xf>
    <xf numFmtId="165" fontId="5" fillId="7" borderId="26" xfId="0" applyNumberFormat="1" applyFont="1" applyFill="1" applyBorder="1" applyAlignment="1">
      <alignment vertical="top"/>
    </xf>
    <xf numFmtId="0" fontId="5" fillId="7" borderId="26" xfId="0" applyFont="1" applyFill="1" applyBorder="1" applyAlignment="1">
      <alignment vertical="top"/>
    </xf>
    <xf numFmtId="49" fontId="5" fillId="0" borderId="16" xfId="0" quotePrefix="1" applyNumberFormat="1" applyFont="1" applyBorder="1" applyAlignment="1">
      <alignment horizontal="center" vertical="top"/>
    </xf>
    <xf numFmtId="165" fontId="4" fillId="7" borderId="23" xfId="0" applyNumberFormat="1" applyFont="1" applyFill="1" applyBorder="1" applyAlignment="1">
      <alignment horizontal="center" vertical="top"/>
    </xf>
    <xf numFmtId="165" fontId="4" fillId="7" borderId="9" xfId="0" applyNumberFormat="1" applyFont="1" applyFill="1" applyBorder="1" applyAlignment="1">
      <alignment vertical="top"/>
    </xf>
    <xf numFmtId="165" fontId="4" fillId="7" borderId="23" xfId="0" applyNumberFormat="1" applyFont="1" applyFill="1" applyBorder="1" applyAlignment="1">
      <alignment vertical="top"/>
    </xf>
    <xf numFmtId="165" fontId="4" fillId="7" borderId="17" xfId="0" applyNumberFormat="1" applyFont="1" applyFill="1" applyBorder="1" applyAlignment="1">
      <alignment vertical="top"/>
    </xf>
    <xf numFmtId="165" fontId="5" fillId="7" borderId="23" xfId="0" applyNumberFormat="1" applyFont="1" applyFill="1" applyBorder="1" applyAlignment="1">
      <alignment vertical="top"/>
    </xf>
    <xf numFmtId="0" fontId="4" fillId="7" borderId="17" xfId="0" applyFont="1" applyFill="1" applyBorder="1" applyAlignment="1">
      <alignment vertical="top"/>
    </xf>
    <xf numFmtId="165" fontId="4" fillId="0" borderId="63" xfId="0" applyNumberFormat="1" applyFont="1" applyBorder="1" applyAlignment="1">
      <alignment horizontal="center" vertical="top"/>
    </xf>
    <xf numFmtId="165" fontId="4" fillId="0" borderId="12" xfId="0" applyNumberFormat="1" applyFont="1" applyBorder="1" applyAlignment="1">
      <alignment vertical="top"/>
    </xf>
    <xf numFmtId="165" fontId="4" fillId="0" borderId="32" xfId="0" applyNumberFormat="1" applyFont="1" applyBorder="1" applyAlignment="1">
      <alignment vertical="top"/>
    </xf>
    <xf numFmtId="165" fontId="18" fillId="0" borderId="64" xfId="0" applyNumberFormat="1" applyFont="1" applyBorder="1" applyAlignment="1">
      <alignment vertical="top"/>
    </xf>
    <xf numFmtId="0" fontId="4" fillId="0" borderId="32" xfId="0" applyFont="1" applyBorder="1" applyAlignment="1">
      <alignment vertical="top"/>
    </xf>
    <xf numFmtId="165" fontId="4" fillId="0" borderId="30" xfId="0" applyNumberFormat="1" applyFont="1" applyBorder="1" applyAlignment="1">
      <alignment horizontal="center" vertical="top"/>
    </xf>
    <xf numFmtId="165" fontId="18" fillId="0" borderId="37" xfId="0" applyNumberFormat="1" applyFont="1" applyBorder="1" applyAlignment="1">
      <alignment vertical="top"/>
    </xf>
    <xf numFmtId="165" fontId="4" fillId="0" borderId="36" xfId="0" applyNumberFormat="1" applyFont="1" applyBorder="1" applyAlignment="1">
      <alignment horizontal="center" vertical="top"/>
    </xf>
    <xf numFmtId="165" fontId="18" fillId="0" borderId="49" xfId="0" applyNumberFormat="1" applyFont="1" applyBorder="1" applyAlignment="1">
      <alignment vertical="top"/>
    </xf>
    <xf numFmtId="165" fontId="5" fillId="9" borderId="65" xfId="0" applyNumberFormat="1" applyFont="1" applyFill="1" applyBorder="1" applyAlignment="1">
      <alignment horizontal="center" vertical="top"/>
    </xf>
    <xf numFmtId="165" fontId="4" fillId="9" borderId="44" xfId="0" applyNumberFormat="1" applyFont="1" applyFill="1" applyBorder="1" applyAlignment="1">
      <alignment vertical="top" wrapText="1"/>
    </xf>
    <xf numFmtId="165" fontId="5" fillId="9" borderId="66" xfId="0" applyNumberFormat="1" applyFont="1" applyFill="1" applyBorder="1" applyAlignment="1">
      <alignment vertical="top"/>
    </xf>
    <xf numFmtId="0" fontId="4" fillId="9" borderId="66" xfId="0" applyFont="1" applyFill="1" applyBorder="1" applyAlignment="1">
      <alignment vertical="top"/>
    </xf>
    <xf numFmtId="165" fontId="4" fillId="0" borderId="67" xfId="0" applyNumberFormat="1" applyFont="1" applyBorder="1" applyAlignment="1">
      <alignment horizontal="center" vertical="top"/>
    </xf>
    <xf numFmtId="165" fontId="4" fillId="0" borderId="68" xfId="0" applyNumberFormat="1" applyFont="1" applyBorder="1" applyAlignment="1">
      <alignment vertical="top"/>
    </xf>
    <xf numFmtId="165" fontId="4" fillId="0" borderId="69" xfId="0" applyNumberFormat="1" applyFont="1" applyBorder="1" applyAlignment="1">
      <alignment vertical="top"/>
    </xf>
    <xf numFmtId="165" fontId="18" fillId="0" borderId="70" xfId="0" applyNumberFormat="1" applyFont="1" applyBorder="1" applyAlignment="1">
      <alignment vertical="top"/>
    </xf>
    <xf numFmtId="0" fontId="4" fillId="0" borderId="71" xfId="0" applyFont="1" applyBorder="1" applyAlignment="1">
      <alignment vertical="top"/>
    </xf>
    <xf numFmtId="165" fontId="4" fillId="0" borderId="18" xfId="0" applyNumberFormat="1" applyFont="1" applyBorder="1" applyAlignment="1">
      <alignment vertical="top"/>
    </xf>
    <xf numFmtId="165" fontId="18" fillId="0" borderId="72" xfId="0" applyNumberFormat="1" applyFont="1" applyBorder="1" applyAlignment="1">
      <alignment vertical="top"/>
    </xf>
    <xf numFmtId="0" fontId="4" fillId="0" borderId="46" xfId="0" applyFont="1" applyBorder="1" applyAlignment="1">
      <alignment vertical="top"/>
    </xf>
    <xf numFmtId="165" fontId="5" fillId="10" borderId="9" xfId="0" applyNumberFormat="1" applyFont="1" applyFill="1" applyBorder="1" applyAlignment="1">
      <alignment horizontal="center" vertical="top"/>
    </xf>
    <xf numFmtId="165" fontId="5" fillId="10" borderId="1" xfId="0" applyNumberFormat="1" applyFont="1" applyFill="1" applyBorder="1" applyAlignment="1">
      <alignment horizontal="center" vertical="top"/>
    </xf>
    <xf numFmtId="165" fontId="5" fillId="10" borderId="59" xfId="0" applyNumberFormat="1" applyFont="1" applyFill="1" applyBorder="1" applyAlignment="1">
      <alignment horizontal="center" vertical="top"/>
    </xf>
    <xf numFmtId="165" fontId="5" fillId="10" borderId="1" xfId="0" applyNumberFormat="1" applyFont="1" applyFill="1" applyBorder="1" applyAlignment="1">
      <alignment vertical="top"/>
    </xf>
    <xf numFmtId="165" fontId="5" fillId="10" borderId="59" xfId="0" applyNumberFormat="1" applyFont="1" applyFill="1" applyBorder="1" applyAlignment="1">
      <alignment vertical="top"/>
    </xf>
    <xf numFmtId="165" fontId="5" fillId="10" borderId="17" xfId="0" applyNumberFormat="1" applyFont="1" applyFill="1" applyBorder="1" applyAlignment="1">
      <alignment vertical="top"/>
    </xf>
    <xf numFmtId="166" fontId="5" fillId="10" borderId="1" xfId="0" applyNumberFormat="1" applyFont="1" applyFill="1" applyBorder="1" applyAlignment="1">
      <alignment vertical="top"/>
    </xf>
    <xf numFmtId="165" fontId="5" fillId="7" borderId="23" xfId="0" applyNumberFormat="1" applyFont="1" applyFill="1" applyBorder="1" applyAlignment="1">
      <alignment horizontal="center" vertical="top"/>
    </xf>
    <xf numFmtId="165" fontId="5" fillId="7" borderId="9" xfId="0" applyNumberFormat="1" applyFont="1" applyFill="1" applyBorder="1" applyAlignment="1">
      <alignment vertical="top"/>
    </xf>
    <xf numFmtId="165" fontId="5" fillId="7" borderId="17" xfId="0" applyNumberFormat="1" applyFont="1" applyFill="1" applyBorder="1" applyAlignment="1">
      <alignment vertical="top"/>
    </xf>
    <xf numFmtId="165" fontId="18" fillId="7" borderId="23" xfId="0" applyNumberFormat="1" applyFont="1" applyFill="1" applyBorder="1" applyAlignment="1">
      <alignment vertical="top"/>
    </xf>
    <xf numFmtId="0" fontId="5" fillId="7" borderId="17" xfId="0" applyFont="1" applyFill="1" applyBorder="1" applyAlignment="1">
      <alignment vertical="top"/>
    </xf>
    <xf numFmtId="165" fontId="4" fillId="0" borderId="12" xfId="0" applyNumberFormat="1" applyFont="1" applyBorder="1" applyAlignment="1">
      <alignment horizontal="center" vertical="top"/>
    </xf>
    <xf numFmtId="165" fontId="4" fillId="0" borderId="13" xfId="0" applyNumberFormat="1" applyFont="1" applyBorder="1" applyAlignment="1">
      <alignment horizontal="center" vertical="top"/>
    </xf>
    <xf numFmtId="165" fontId="4" fillId="0" borderId="32" xfId="0" applyNumberFormat="1" applyFont="1" applyBorder="1" applyAlignment="1">
      <alignment horizontal="center" vertical="top"/>
    </xf>
    <xf numFmtId="165" fontId="18" fillId="0" borderId="73" xfId="0" applyNumberFormat="1" applyFont="1" applyBorder="1" applyAlignment="1">
      <alignment vertical="top"/>
    </xf>
    <xf numFmtId="165" fontId="18" fillId="0" borderId="55" xfId="0" applyNumberFormat="1" applyFont="1" applyBorder="1" applyAlignment="1">
      <alignment vertical="top"/>
    </xf>
    <xf numFmtId="0" fontId="4" fillId="0" borderId="74" xfId="0" applyFont="1" applyBorder="1" applyAlignment="1">
      <alignment vertical="top"/>
    </xf>
    <xf numFmtId="165" fontId="18" fillId="0" borderId="75" xfId="0" applyNumberFormat="1" applyFont="1" applyBorder="1" applyAlignment="1">
      <alignment vertical="top"/>
    </xf>
    <xf numFmtId="0" fontId="4" fillId="0" borderId="22" xfId="0" applyFont="1" applyBorder="1" applyAlignment="1">
      <alignment vertical="top"/>
    </xf>
    <xf numFmtId="165" fontId="5" fillId="10" borderId="66" xfId="0" applyNumberFormat="1" applyFont="1" applyFill="1" applyBorder="1" applyAlignment="1">
      <alignment horizontal="center" vertical="top"/>
    </xf>
    <xf numFmtId="165" fontId="5" fillId="10" borderId="66" xfId="0" applyNumberFormat="1" applyFont="1" applyFill="1" applyBorder="1" applyAlignment="1">
      <alignment vertical="top"/>
    </xf>
    <xf numFmtId="165" fontId="5" fillId="10" borderId="76" xfId="0" applyNumberFormat="1" applyFont="1" applyFill="1" applyBorder="1" applyAlignment="1">
      <alignment vertical="top"/>
    </xf>
    <xf numFmtId="165" fontId="18" fillId="0" borderId="45" xfId="0" applyNumberFormat="1" applyFont="1" applyBorder="1" applyAlignment="1">
      <alignment vertical="top"/>
    </xf>
    <xf numFmtId="165" fontId="18" fillId="8" borderId="73" xfId="0" applyNumberFormat="1" applyFont="1" applyFill="1" applyBorder="1" applyAlignment="1">
      <alignment vertical="top"/>
    </xf>
    <xf numFmtId="0" fontId="5" fillId="8" borderId="77" xfId="0" applyFont="1" applyFill="1" applyBorder="1" applyAlignment="1">
      <alignment vertical="top"/>
    </xf>
    <xf numFmtId="0" fontId="4" fillId="0" borderId="72" xfId="0" applyFont="1" applyBorder="1" applyAlignment="1">
      <alignment vertical="top"/>
    </xf>
    <xf numFmtId="165" fontId="5" fillId="10" borderId="27" xfId="0" applyNumberFormat="1" applyFont="1" applyFill="1" applyBorder="1" applyAlignment="1">
      <alignment horizontal="center" vertical="top"/>
    </xf>
    <xf numFmtId="165" fontId="5" fillId="10" borderId="2" xfId="0" applyNumberFormat="1" applyFont="1" applyFill="1" applyBorder="1" applyAlignment="1">
      <alignment horizontal="center" vertical="top"/>
    </xf>
    <xf numFmtId="166" fontId="5" fillId="10" borderId="2" xfId="0" applyNumberFormat="1" applyFont="1" applyFill="1" applyBorder="1" applyAlignment="1">
      <alignment vertical="top"/>
    </xf>
    <xf numFmtId="165" fontId="2" fillId="4" borderId="25" xfId="0" applyNumberFormat="1" applyFont="1" applyFill="1" applyBorder="1" applyAlignment="1">
      <alignment vertical="top" wrapText="1"/>
    </xf>
    <xf numFmtId="165" fontId="2" fillId="4" borderId="78" xfId="0" applyNumberFormat="1" applyFont="1" applyFill="1" applyBorder="1" applyAlignment="1">
      <alignment vertical="top"/>
    </xf>
    <xf numFmtId="165" fontId="2" fillId="4" borderId="54" xfId="0" applyNumberFormat="1" applyFont="1" applyFill="1" applyBorder="1" applyAlignment="1">
      <alignment vertical="top"/>
    </xf>
    <xf numFmtId="165" fontId="2" fillId="4" borderId="6" xfId="0" applyNumberFormat="1" applyFont="1" applyFill="1" applyBorder="1" applyAlignment="1">
      <alignment vertical="top"/>
    </xf>
    <xf numFmtId="0" fontId="2" fillId="4" borderId="6" xfId="0" applyFont="1" applyFill="1" applyBorder="1" applyAlignment="1">
      <alignment vertical="top"/>
    </xf>
    <xf numFmtId="165" fontId="4" fillId="0" borderId="0" xfId="0" applyNumberFormat="1" applyFont="1"/>
    <xf numFmtId="165" fontId="18" fillId="0" borderId="0" xfId="0" applyNumberFormat="1" applyFont="1"/>
    <xf numFmtId="165" fontId="5" fillId="4" borderId="2" xfId="0" applyNumberFormat="1" applyFont="1" applyFill="1" applyBorder="1"/>
    <xf numFmtId="165" fontId="5" fillId="4" borderId="4" xfId="0" applyNumberFormat="1" applyFont="1" applyFill="1" applyBorder="1"/>
    <xf numFmtId="166" fontId="5" fillId="4" borderId="2" xfId="0" applyNumberFormat="1" applyFont="1" applyFill="1" applyBorder="1"/>
    <xf numFmtId="0" fontId="4" fillId="0" borderId="0" xfId="0" applyFont="1" applyAlignment="1">
      <alignment wrapText="1"/>
    </xf>
    <xf numFmtId="168" fontId="4" fillId="0" borderId="0" xfId="0" applyNumberFormat="1" applyFont="1"/>
    <xf numFmtId="169" fontId="18" fillId="0" borderId="0" xfId="0" applyNumberFormat="1" applyFont="1"/>
    <xf numFmtId="0" fontId="8" fillId="0" borderId="0" xfId="0" applyFont="1" applyAlignment="1">
      <alignment wrapText="1"/>
    </xf>
    <xf numFmtId="0" fontId="8" fillId="0" borderId="51" xfId="0" applyFont="1" applyBorder="1" applyAlignment="1">
      <alignment horizontal="center"/>
    </xf>
    <xf numFmtId="0" fontId="8" fillId="0" borderId="43" xfId="0" applyFont="1" applyBorder="1" applyAlignment="1">
      <alignment wrapText="1"/>
    </xf>
    <xf numFmtId="10" fontId="8" fillId="0" borderId="43" xfId="0" applyNumberFormat="1" applyFont="1" applyBorder="1" applyAlignment="1">
      <alignment horizontal="center"/>
    </xf>
    <xf numFmtId="165" fontId="8" fillId="0" borderId="66" xfId="0" applyNumberFormat="1" applyFont="1" applyBorder="1" applyAlignment="1">
      <alignment horizontal="center"/>
    </xf>
    <xf numFmtId="164" fontId="5" fillId="2" borderId="14" xfId="0" applyNumberFormat="1" applyFont="1" applyFill="1" applyBorder="1" applyAlignment="1">
      <alignment horizontal="center" vertical="center" wrapText="1"/>
    </xf>
    <xf numFmtId="166" fontId="4" fillId="7" borderId="62" xfId="0" applyNumberFormat="1" applyFont="1" applyFill="1" applyBorder="1" applyAlignment="1">
      <alignment vertical="top"/>
    </xf>
    <xf numFmtId="166" fontId="18" fillId="7" borderId="62" xfId="0" applyNumberFormat="1" applyFont="1" applyFill="1" applyBorder="1" applyAlignment="1">
      <alignment vertical="top"/>
    </xf>
    <xf numFmtId="165" fontId="11" fillId="8" borderId="63" xfId="0" applyNumberFormat="1" applyFont="1" applyFill="1" applyBorder="1" applyAlignment="1">
      <alignment vertical="top" wrapText="1"/>
    </xf>
    <xf numFmtId="165" fontId="18" fillId="8" borderId="64" xfId="0" applyNumberFormat="1" applyFont="1" applyFill="1" applyBorder="1" applyAlignment="1">
      <alignment vertical="top"/>
    </xf>
    <xf numFmtId="165" fontId="4" fillId="7" borderId="62" xfId="0" applyNumberFormat="1" applyFont="1" applyFill="1" applyBorder="1" applyAlignment="1">
      <alignment vertical="top"/>
    </xf>
    <xf numFmtId="165" fontId="5" fillId="8" borderId="67" xfId="0" applyNumberFormat="1" applyFont="1" applyFill="1" applyBorder="1" applyAlignment="1">
      <alignment horizontal="center" vertical="top"/>
    </xf>
    <xf numFmtId="165" fontId="5" fillId="8" borderId="68" xfId="0" applyNumberFormat="1" applyFont="1" applyFill="1" applyBorder="1" applyAlignment="1">
      <alignment vertical="top"/>
    </xf>
    <xf numFmtId="165" fontId="5" fillId="8" borderId="69" xfId="0" applyNumberFormat="1" applyFont="1" applyFill="1" applyBorder="1" applyAlignment="1">
      <alignment vertical="top"/>
    </xf>
    <xf numFmtId="0" fontId="5" fillId="8" borderId="69" xfId="0" applyFont="1" applyFill="1" applyBorder="1" applyAlignment="1">
      <alignment vertical="top"/>
    </xf>
    <xf numFmtId="165" fontId="5" fillId="9" borderId="60" xfId="0" applyNumberFormat="1" applyFont="1" applyFill="1" applyBorder="1" applyAlignment="1">
      <alignment vertical="top"/>
    </xf>
    <xf numFmtId="165" fontId="5" fillId="9" borderId="14" xfId="0" applyNumberFormat="1" applyFont="1" applyFill="1" applyBorder="1" applyAlignment="1">
      <alignment vertical="top"/>
    </xf>
    <xf numFmtId="166" fontId="5" fillId="9" borderId="14" xfId="0" applyNumberFormat="1" applyFont="1" applyFill="1" applyBorder="1" applyAlignment="1">
      <alignment vertical="top"/>
    </xf>
    <xf numFmtId="165" fontId="18" fillId="7" borderId="62" xfId="0" applyNumberFormat="1" applyFont="1" applyFill="1" applyBorder="1" applyAlignment="1">
      <alignment vertical="top"/>
    </xf>
    <xf numFmtId="0" fontId="5" fillId="7" borderId="71" xfId="0" applyFont="1" applyFill="1" applyBorder="1" applyAlignment="1">
      <alignment vertical="top" wrapText="1"/>
    </xf>
    <xf numFmtId="165" fontId="5" fillId="8" borderId="67" xfId="0" applyNumberFormat="1" applyFont="1" applyFill="1" applyBorder="1" applyAlignment="1">
      <alignment vertical="top"/>
    </xf>
    <xf numFmtId="165" fontId="5" fillId="7" borderId="14" xfId="0" applyNumberFormat="1" applyFont="1" applyFill="1" applyBorder="1" applyAlignment="1">
      <alignment vertical="top"/>
    </xf>
    <xf numFmtId="49" fontId="5" fillId="7" borderId="60" xfId="0" applyNumberFormat="1" applyFont="1" applyFill="1" applyBorder="1" applyAlignment="1">
      <alignment horizontal="center" vertical="top"/>
    </xf>
    <xf numFmtId="0" fontId="4" fillId="7" borderId="70" xfId="0" applyFont="1" applyFill="1" applyBorder="1" applyAlignment="1">
      <alignment vertical="top"/>
    </xf>
    <xf numFmtId="165" fontId="5" fillId="7" borderId="62" xfId="0" applyNumberFormat="1" applyFont="1" applyFill="1" applyBorder="1" applyAlignment="1">
      <alignment vertical="top"/>
    </xf>
    <xf numFmtId="165" fontId="11" fillId="8" borderId="63" xfId="0" applyNumberFormat="1" applyFont="1" applyFill="1" applyBorder="1" applyAlignment="1">
      <alignment horizontal="left" vertical="top" wrapText="1"/>
    </xf>
    <xf numFmtId="165" fontId="4" fillId="9" borderId="60" xfId="0" applyNumberFormat="1" applyFont="1" applyFill="1" applyBorder="1" applyAlignment="1">
      <alignment vertical="top"/>
    </xf>
    <xf numFmtId="165" fontId="4" fillId="7" borderId="62" xfId="0" applyNumberFormat="1" applyFont="1" applyFill="1" applyBorder="1" applyAlignment="1">
      <alignment horizontal="center" vertical="top"/>
    </xf>
    <xf numFmtId="165" fontId="4" fillId="0" borderId="51" xfId="0" applyNumberFormat="1" applyFont="1" applyBorder="1" applyAlignment="1">
      <alignment vertical="top"/>
    </xf>
    <xf numFmtId="165" fontId="5" fillId="7" borderId="71" xfId="0" applyNumberFormat="1" applyFont="1" applyFill="1" applyBorder="1" applyAlignment="1">
      <alignment vertical="top"/>
    </xf>
    <xf numFmtId="0" fontId="4" fillId="0" borderId="77" xfId="0" applyFont="1" applyBorder="1" applyAlignment="1">
      <alignment vertical="top"/>
    </xf>
    <xf numFmtId="165" fontId="5" fillId="10" borderId="60" xfId="0" applyNumberFormat="1" applyFont="1" applyFill="1" applyBorder="1" applyAlignment="1">
      <alignment horizontal="center" vertical="top"/>
    </xf>
    <xf numFmtId="165" fontId="5" fillId="10" borderId="14" xfId="0" applyNumberFormat="1" applyFont="1" applyFill="1" applyBorder="1" applyAlignment="1">
      <alignment horizontal="center" vertical="top"/>
    </xf>
    <xf numFmtId="165" fontId="5" fillId="10" borderId="14" xfId="0" applyNumberFormat="1" applyFont="1" applyFill="1" applyBorder="1" applyAlignment="1">
      <alignment vertical="top"/>
    </xf>
    <xf numFmtId="166" fontId="5" fillId="10" borderId="14" xfId="0" applyNumberFormat="1" applyFont="1" applyFill="1" applyBorder="1" applyAlignment="1">
      <alignment vertical="top"/>
    </xf>
    <xf numFmtId="0" fontId="5" fillId="5" borderId="14" xfId="0" applyFont="1" applyFill="1" applyBorder="1" applyAlignment="1">
      <alignment horizontal="center" vertical="center" wrapText="1"/>
    </xf>
    <xf numFmtId="0" fontId="5" fillId="5" borderId="61" xfId="0" applyFont="1" applyFill="1" applyBorder="1" applyAlignment="1">
      <alignment horizontal="center" vertical="center"/>
    </xf>
    <xf numFmtId="0" fontId="5" fillId="5" borderId="60" xfId="0" applyFont="1" applyFill="1" applyBorder="1" applyAlignment="1">
      <alignment horizontal="center" vertical="center"/>
    </xf>
    <xf numFmtId="164" fontId="5" fillId="5" borderId="14" xfId="0" applyNumberFormat="1" applyFont="1" applyFill="1" applyBorder="1" applyAlignment="1">
      <alignment horizontal="center" vertical="center" wrapText="1"/>
    </xf>
    <xf numFmtId="165" fontId="11" fillId="8" borderId="63" xfId="0" applyNumberFormat="1" applyFont="1" applyFill="1" applyBorder="1" applyAlignment="1">
      <alignment vertical="top"/>
    </xf>
    <xf numFmtId="0" fontId="5" fillId="7" borderId="60" xfId="0" applyFont="1" applyFill="1" applyBorder="1" applyAlignment="1">
      <alignment horizontal="center" vertical="top"/>
    </xf>
    <xf numFmtId="0" fontId="4" fillId="7" borderId="71" xfId="0" applyFont="1" applyFill="1" applyBorder="1" applyAlignment="1">
      <alignment vertical="top"/>
    </xf>
    <xf numFmtId="165" fontId="11" fillId="8" borderId="63" xfId="0" applyNumberFormat="1" applyFont="1" applyFill="1" applyBorder="1" applyAlignment="1">
      <alignment horizontal="left" vertical="top"/>
    </xf>
    <xf numFmtId="0" fontId="0" fillId="0" borderId="0" xfId="0" applyFont="1" applyAlignment="1"/>
    <xf numFmtId="0" fontId="17" fillId="0" borderId="0" xfId="0" applyFont="1" applyAlignment="1">
      <alignment horizontal="left" wrapText="1"/>
    </xf>
    <xf numFmtId="0" fontId="0" fillId="0" borderId="0" xfId="0" applyFont="1" applyAlignment="1"/>
    <xf numFmtId="0" fontId="4" fillId="0" borderId="1" xfId="0" applyFont="1" applyBorder="1" applyAlignment="1">
      <alignment horizontal="left" vertical="top" wrapText="1"/>
    </xf>
    <xf numFmtId="0" fontId="7" fillId="0" borderId="14" xfId="0" applyFont="1" applyBorder="1"/>
    <xf numFmtId="0" fontId="7" fillId="0" borderId="6" xfId="0" applyFont="1" applyBorder="1"/>
    <xf numFmtId="0" fontId="5" fillId="2" borderId="1" xfId="0" applyFont="1" applyFill="1" applyBorder="1" applyAlignment="1">
      <alignment horizontal="center" vertical="center" wrapText="1"/>
    </xf>
    <xf numFmtId="0" fontId="5" fillId="2" borderId="17" xfId="0" applyFont="1" applyFill="1" applyBorder="1" applyAlignment="1">
      <alignment horizontal="center" vertical="center"/>
    </xf>
    <xf numFmtId="0" fontId="7" fillId="0" borderId="76" xfId="0" applyFont="1" applyBorder="1"/>
    <xf numFmtId="0" fontId="5" fillId="2" borderId="9" xfId="0" applyFont="1" applyFill="1" applyBorder="1" applyAlignment="1">
      <alignment horizontal="center" vertical="center" wrapText="1"/>
    </xf>
    <xf numFmtId="0" fontId="7" fillId="0" borderId="60" xfId="0" applyFont="1" applyBorder="1"/>
    <xf numFmtId="3" fontId="5" fillId="2" borderId="9" xfId="0" applyNumberFormat="1" applyFont="1" applyFill="1" applyBorder="1" applyAlignment="1">
      <alignment horizontal="center" vertical="center" wrapText="1"/>
    </xf>
    <xf numFmtId="0" fontId="4" fillId="0" borderId="46" xfId="0" applyFont="1" applyBorder="1" applyAlignment="1">
      <alignment horizontal="left" vertical="top" wrapText="1"/>
    </xf>
    <xf numFmtId="0" fontId="4" fillId="0" borderId="46" xfId="0" applyFont="1" applyBorder="1" applyAlignment="1">
      <alignment horizontal="left" vertical="center" wrapText="1"/>
    </xf>
    <xf numFmtId="164" fontId="5" fillId="2" borderId="17"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5" fillId="2" borderId="27" xfId="0" applyFont="1" applyFill="1" applyBorder="1" applyAlignment="1">
      <alignment horizontal="center" vertical="center"/>
    </xf>
    <xf numFmtId="0" fontId="7" fillId="0" borderId="62" xfId="0" applyFont="1" applyBorder="1"/>
    <xf numFmtId="0" fontId="7" fillId="0" borderId="26" xfId="0" applyFont="1" applyBorder="1"/>
    <xf numFmtId="165" fontId="2" fillId="4" borderId="5" xfId="0" applyNumberFormat="1" applyFont="1" applyFill="1" applyBorder="1" applyAlignment="1">
      <alignment horizontal="left"/>
    </xf>
    <xf numFmtId="0" fontId="7" fillId="0" borderId="7" xfId="0" applyFont="1" applyBorder="1"/>
    <xf numFmtId="0" fontId="7" fillId="0" borderId="8" xfId="0" applyFont="1" applyBorder="1"/>
    <xf numFmtId="165" fontId="4" fillId="0" borderId="0" xfId="0" applyNumberFormat="1" applyFont="1" applyAlignment="1">
      <alignment horizontal="center"/>
    </xf>
    <xf numFmtId="165" fontId="5" fillId="10" borderId="27" xfId="0" applyNumberFormat="1" applyFont="1" applyFill="1" applyBorder="1" applyAlignment="1">
      <alignment horizontal="left" vertical="top"/>
    </xf>
    <xf numFmtId="165" fontId="5" fillId="10" borderId="60" xfId="0" applyNumberFormat="1" applyFont="1" applyFill="1" applyBorder="1" applyAlignment="1">
      <alignment horizontal="left" vertical="top"/>
    </xf>
    <xf numFmtId="0" fontId="7" fillId="0" borderId="61" xfId="0" applyFont="1" applyBorder="1"/>
    <xf numFmtId="0" fontId="3" fillId="0" borderId="0" xfId="0" applyFont="1" applyAlignment="1">
      <alignment horizontal="center"/>
    </xf>
    <xf numFmtId="0" fontId="5" fillId="2" borderId="27" xfId="0" applyFont="1" applyFill="1" applyBorder="1" applyAlignment="1">
      <alignment horizontal="center" vertical="center" wrapText="1"/>
    </xf>
    <xf numFmtId="165" fontId="11" fillId="10" borderId="27" xfId="0" applyNumberFormat="1" applyFont="1" applyFill="1" applyBorder="1" applyAlignment="1">
      <alignment horizontal="left" vertical="top" wrapText="1"/>
    </xf>
    <xf numFmtId="165" fontId="2" fillId="4" borderId="27" xfId="0" applyNumberFormat="1" applyFont="1" applyFill="1" applyBorder="1" applyAlignment="1">
      <alignment horizontal="left"/>
    </xf>
    <xf numFmtId="0" fontId="2" fillId="0" borderId="0" xfId="0" applyFont="1" applyAlignment="1">
      <alignment horizontal="center"/>
    </xf>
    <xf numFmtId="0" fontId="3" fillId="0" borderId="0" xfId="0" applyFont="1" applyAlignment="1">
      <alignment horizontal="center" wrapText="1"/>
    </xf>
    <xf numFmtId="0" fontId="7" fillId="0" borderId="3" xfId="0" applyFont="1" applyBorder="1"/>
    <xf numFmtId="0" fontId="5" fillId="2" borderId="9" xfId="0" applyFont="1" applyFill="1" applyBorder="1" applyAlignment="1">
      <alignment horizontal="center" vertical="center"/>
    </xf>
    <xf numFmtId="0" fontId="7" fillId="0" borderId="78" xfId="0" applyFont="1" applyBorder="1"/>
    <xf numFmtId="0" fontId="4" fillId="0" borderId="14" xfId="0" applyFont="1" applyBorder="1" applyAlignment="1">
      <alignment horizontal="left" vertical="center" wrapText="1"/>
    </xf>
    <xf numFmtId="164" fontId="4" fillId="0" borderId="17" xfId="0" applyNumberFormat="1" applyFont="1" applyBorder="1" applyAlignment="1">
      <alignment horizontal="left" vertical="center" wrapText="1"/>
    </xf>
    <xf numFmtId="0" fontId="22"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219075</xdr:colOff>
      <xdr:row>0</xdr:row>
      <xdr:rowOff>104775</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219075</xdr:colOff>
      <xdr:row>0</xdr:row>
      <xdr:rowOff>104775</xdr:rowOff>
    </xdr:from>
    <xdr:ext cx="2000250" cy="1552575"/>
    <xdr:pic>
      <xdr:nvPicPr>
        <xdr:cNvPr id="3" name="image1.png" descr="Mac SSD:Users:andrew:Desktop:logo.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5774055" y="104775"/>
          <a:ext cx="2000250" cy="15525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965"/>
  </sheetPr>
  <dimension ref="A1:X1000"/>
  <sheetViews>
    <sheetView workbookViewId="0">
      <selection sqref="A1:C1"/>
    </sheetView>
  </sheetViews>
  <sheetFormatPr baseColWidth="10" defaultColWidth="12.625" defaultRowHeight="15" customHeight="1"/>
  <cols>
    <col min="1" max="1" width="20.75" customWidth="1"/>
    <col min="2" max="2" width="27.25" customWidth="1"/>
    <col min="3" max="3" width="25" customWidth="1"/>
    <col min="4" max="4" width="24.75" customWidth="1"/>
    <col min="5" max="5" width="0.625" customWidth="1"/>
    <col min="6" max="8" width="6.625" customWidth="1"/>
    <col min="9" max="9" width="23.25" customWidth="1"/>
    <col min="10" max="24" width="6.625" customWidth="1"/>
    <col min="25" max="26" width="11" customWidth="1"/>
  </cols>
  <sheetData>
    <row r="1" spans="1:24" ht="69.75" customHeight="1">
      <c r="A1" s="368" t="s">
        <v>283</v>
      </c>
      <c r="B1" s="368"/>
      <c r="C1" s="368"/>
    </row>
    <row r="2" spans="1:24">
      <c r="A2" s="1"/>
    </row>
    <row r="3" spans="1:24">
      <c r="A3" s="9" t="s">
        <v>279</v>
      </c>
      <c r="B3" s="12" t="s">
        <v>278</v>
      </c>
      <c r="I3" s="14"/>
    </row>
    <row r="4" spans="1:24" ht="15.75">
      <c r="A4" s="4" t="s">
        <v>280</v>
      </c>
      <c r="B4" s="3"/>
      <c r="C4" s="3"/>
      <c r="D4" s="16"/>
      <c r="E4" s="16"/>
      <c r="F4" s="16"/>
      <c r="G4" s="16"/>
      <c r="H4" s="16"/>
      <c r="I4" s="16"/>
      <c r="J4" s="17"/>
      <c r="K4" s="17"/>
      <c r="L4" s="17"/>
      <c r="M4" s="17"/>
      <c r="N4" s="17"/>
      <c r="O4" s="17"/>
      <c r="P4" s="17"/>
      <c r="Q4" s="17"/>
      <c r="R4" s="17"/>
      <c r="S4" s="17"/>
      <c r="T4" s="17"/>
      <c r="U4" s="17"/>
      <c r="V4" s="17"/>
      <c r="W4" s="17"/>
      <c r="X4" s="17"/>
    </row>
    <row r="5" spans="1:24" ht="15.75">
      <c r="A5" s="4" t="s">
        <v>281</v>
      </c>
      <c r="B5" s="3"/>
      <c r="C5" s="3"/>
      <c r="D5" s="16"/>
      <c r="E5" s="16"/>
      <c r="F5" s="16"/>
      <c r="G5" s="16"/>
      <c r="H5" s="16"/>
      <c r="I5" s="16"/>
      <c r="J5" s="17"/>
      <c r="K5" s="17"/>
      <c r="L5" s="17"/>
      <c r="M5" s="17"/>
      <c r="N5" s="17"/>
      <c r="O5" s="17"/>
      <c r="P5" s="17"/>
      <c r="Q5" s="17"/>
      <c r="R5" s="17"/>
      <c r="S5" s="17"/>
      <c r="T5" s="17"/>
      <c r="U5" s="17"/>
      <c r="V5" s="17"/>
      <c r="W5" s="17"/>
      <c r="X5" s="17"/>
    </row>
    <row r="6" spans="1:24" ht="15.75">
      <c r="A6" s="4" t="s">
        <v>282</v>
      </c>
      <c r="B6" s="3"/>
      <c r="C6" s="3"/>
      <c r="D6" s="16"/>
      <c r="E6" s="16"/>
      <c r="F6" s="16"/>
      <c r="G6" s="16"/>
      <c r="H6" s="16"/>
      <c r="I6" s="16"/>
      <c r="J6" s="17"/>
      <c r="K6" s="17"/>
      <c r="L6" s="17"/>
      <c r="M6" s="17"/>
      <c r="N6" s="17"/>
      <c r="O6" s="17"/>
      <c r="P6" s="17"/>
      <c r="Q6" s="17"/>
      <c r="R6" s="17"/>
      <c r="S6" s="17"/>
      <c r="T6" s="17"/>
      <c r="U6" s="17"/>
      <c r="V6" s="17"/>
      <c r="W6" s="17"/>
      <c r="X6" s="17"/>
    </row>
    <row r="7" spans="1:24">
      <c r="I7" s="14"/>
    </row>
    <row r="8" spans="1:24" ht="25.5" customHeight="1">
      <c r="A8" s="21"/>
      <c r="B8" s="21" t="s">
        <v>0</v>
      </c>
      <c r="C8" s="21" t="s">
        <v>1</v>
      </c>
      <c r="D8" s="21" t="s">
        <v>2</v>
      </c>
      <c r="I8" s="14"/>
    </row>
    <row r="9" spans="1:24" ht="25.5" customHeight="1">
      <c r="A9" s="22"/>
      <c r="B9" s="26" t="s">
        <v>3</v>
      </c>
      <c r="C9" s="26"/>
      <c r="D9" s="28"/>
      <c r="I9" s="14"/>
    </row>
    <row r="10" spans="1:24" ht="25.5" customHeight="1">
      <c r="A10" s="30">
        <v>1</v>
      </c>
      <c r="B10" s="32" t="s">
        <v>4</v>
      </c>
      <c r="C10" s="34"/>
      <c r="D10" s="36"/>
      <c r="I10" s="14"/>
    </row>
    <row r="11" spans="1:24" ht="29.25" customHeight="1">
      <c r="A11" s="30">
        <v>2</v>
      </c>
      <c r="B11" s="37" t="s">
        <v>5</v>
      </c>
      <c r="C11" s="34"/>
      <c r="D11" s="36">
        <f>SUM(D12:D16)</f>
        <v>0</v>
      </c>
      <c r="I11" s="14"/>
    </row>
    <row r="12" spans="1:24" ht="29.25" customHeight="1">
      <c r="A12" s="289" t="s">
        <v>6</v>
      </c>
      <c r="B12" s="290" t="s">
        <v>7</v>
      </c>
      <c r="C12" s="291"/>
      <c r="D12" s="292"/>
      <c r="I12" s="45"/>
    </row>
    <row r="13" spans="1:24" ht="29.25" customHeight="1">
      <c r="A13" s="47" t="s">
        <v>8</v>
      </c>
      <c r="B13" s="49" t="s">
        <v>9</v>
      </c>
      <c r="C13" s="51"/>
      <c r="D13" s="56"/>
      <c r="I13" s="45"/>
    </row>
    <row r="14" spans="1:24" ht="29.25" customHeight="1">
      <c r="A14" s="47" t="s">
        <v>10</v>
      </c>
      <c r="B14" s="49" t="s">
        <v>11</v>
      </c>
      <c r="C14" s="51"/>
      <c r="D14" s="56"/>
      <c r="I14" s="45"/>
    </row>
    <row r="15" spans="1:24" ht="29.25" customHeight="1">
      <c r="A15" s="47" t="s">
        <v>12</v>
      </c>
      <c r="B15" s="49" t="s">
        <v>13</v>
      </c>
      <c r="C15" s="51"/>
      <c r="D15" s="56"/>
      <c r="I15" s="45"/>
    </row>
    <row r="16" spans="1:24" ht="29.25" customHeight="1">
      <c r="A16" s="47" t="s">
        <v>14</v>
      </c>
      <c r="B16" s="49" t="s">
        <v>15</v>
      </c>
      <c r="C16" s="51"/>
      <c r="D16" s="56"/>
      <c r="I16" s="45"/>
    </row>
    <row r="17" spans="1:9" ht="45">
      <c r="A17" s="69">
        <v>3</v>
      </c>
      <c r="B17" s="70" t="s">
        <v>16</v>
      </c>
      <c r="C17" s="72"/>
      <c r="D17" s="74"/>
      <c r="I17" s="14"/>
    </row>
    <row r="18" spans="1:9" ht="23.25" customHeight="1">
      <c r="A18" s="22"/>
      <c r="B18" s="26" t="s">
        <v>17</v>
      </c>
      <c r="C18" s="76"/>
      <c r="D18" s="81">
        <f>D10+D11+D17</f>
        <v>0</v>
      </c>
      <c r="I18" s="14"/>
    </row>
    <row r="19" spans="1:9">
      <c r="I19" s="14"/>
    </row>
    <row r="20" spans="1:9" ht="15.75">
      <c r="A20" s="83"/>
      <c r="B20" s="85"/>
      <c r="I20" s="14"/>
    </row>
    <row r="21" spans="1:9" ht="36.75" customHeight="1">
      <c r="A21" s="332" t="s">
        <v>18</v>
      </c>
      <c r="B21" s="333"/>
      <c r="C21" s="333"/>
      <c r="D21" s="333"/>
      <c r="E21" s="333"/>
    </row>
    <row r="22" spans="1:9" ht="15.75" customHeight="1">
      <c r="A22" s="91"/>
      <c r="B22" s="91"/>
      <c r="C22" s="91"/>
    </row>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1:E21"/>
    <mergeCell ref="A1:C1"/>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1001"/>
  <sheetViews>
    <sheetView workbookViewId="0">
      <pane xSplit="3" ySplit="9" topLeftCell="K10" activePane="bottomRight" state="frozen"/>
      <selection pane="topRight" activeCell="D1" sqref="D1"/>
      <selection pane="bottomLeft" activeCell="A9" sqref="A9"/>
      <selection pane="bottomRight" sqref="A1:C1"/>
    </sheetView>
  </sheetViews>
  <sheetFormatPr baseColWidth="10" defaultColWidth="12.625" defaultRowHeight="15" customHeight="1" outlineLevelCol="1"/>
  <cols>
    <col min="1" max="1" width="8.75" customWidth="1"/>
    <col min="2" max="2" width="5.125" customWidth="1"/>
    <col min="3" max="3" width="27.5" customWidth="1"/>
    <col min="4" max="4" width="9.125" customWidth="1"/>
    <col min="5" max="5" width="8.25" customWidth="1"/>
    <col min="6" max="6" width="9.75" customWidth="1"/>
    <col min="7" max="7" width="14.375" customWidth="1"/>
    <col min="8" max="8" width="8.25" customWidth="1" outlineLevel="1"/>
    <col min="9" max="9" width="9.75" customWidth="1" outlineLevel="1"/>
    <col min="10" max="10" width="14.375" customWidth="1" outlineLevel="1"/>
    <col min="11" max="11" width="8.25" customWidth="1" outlineLevel="1"/>
    <col min="12" max="12" width="9.75" customWidth="1" outlineLevel="1"/>
    <col min="13" max="13" width="14.375" customWidth="1" outlineLevel="1"/>
    <col min="14" max="14" width="8.25" customWidth="1" outlineLevel="1"/>
    <col min="15" max="15" width="9.75" customWidth="1" outlineLevel="1"/>
    <col min="16" max="16" width="14.375" customWidth="1" outlineLevel="1"/>
    <col min="17" max="17" width="14.375" customWidth="1"/>
    <col min="18" max="18" width="15.125" customWidth="1"/>
    <col min="19" max="19" width="77.5" customWidth="1"/>
    <col min="20" max="26" width="6.75" customWidth="1"/>
  </cols>
  <sheetData>
    <row r="1" spans="1:26" s="331" customFormat="1" ht="92.25" customHeight="1">
      <c r="A1" s="368" t="s">
        <v>283</v>
      </c>
      <c r="B1" s="368"/>
      <c r="C1" s="368"/>
    </row>
    <row r="2" spans="1:26" ht="18.75" customHeight="1">
      <c r="A2" s="357" t="s">
        <v>19</v>
      </c>
      <c r="B2" s="333"/>
      <c r="C2" s="333"/>
      <c r="D2" s="333"/>
      <c r="E2" s="333"/>
      <c r="F2" s="3"/>
      <c r="G2" s="3"/>
      <c r="H2" s="3"/>
      <c r="I2" s="3"/>
      <c r="J2" s="3"/>
      <c r="K2" s="3"/>
      <c r="L2" s="368"/>
      <c r="M2" s="368"/>
      <c r="N2" s="368"/>
      <c r="O2" s="3"/>
      <c r="P2" s="3"/>
      <c r="Q2" s="4"/>
      <c r="R2" s="3"/>
      <c r="S2" s="3"/>
    </row>
    <row r="3" spans="1:26" ht="14.25">
      <c r="A3" s="4" t="s">
        <v>281</v>
      </c>
      <c r="B3" s="8"/>
      <c r="C3" s="10"/>
      <c r="D3" s="11"/>
      <c r="E3" s="11"/>
      <c r="F3" s="11"/>
      <c r="G3" s="11"/>
      <c r="H3" s="11"/>
      <c r="I3" s="11"/>
      <c r="J3" s="11"/>
      <c r="K3" s="11"/>
      <c r="L3" s="11"/>
      <c r="M3" s="11"/>
      <c r="N3" s="11"/>
      <c r="O3" s="11"/>
      <c r="P3" s="11"/>
      <c r="Q3" s="13"/>
      <c r="R3" s="15"/>
      <c r="S3" s="15"/>
    </row>
    <row r="4" spans="1:26" ht="15.75" customHeight="1">
      <c r="A4" s="4" t="s">
        <v>282</v>
      </c>
      <c r="B4" s="8"/>
      <c r="C4" s="10"/>
      <c r="D4" s="11"/>
      <c r="E4" s="11"/>
      <c r="F4" s="11"/>
      <c r="G4" s="11"/>
      <c r="H4" s="18"/>
      <c r="I4" s="18"/>
      <c r="J4" s="18"/>
      <c r="K4" s="18"/>
      <c r="L4" s="18"/>
      <c r="M4" s="18"/>
      <c r="N4" s="18"/>
      <c r="O4" s="18"/>
      <c r="P4" s="18"/>
      <c r="Q4" s="19"/>
      <c r="R4" s="15"/>
      <c r="S4" s="15"/>
    </row>
    <row r="5" spans="1:26" ht="14.25">
      <c r="A5" s="4"/>
      <c r="B5" s="8"/>
      <c r="C5" s="10"/>
      <c r="D5" s="11"/>
      <c r="E5" s="11"/>
      <c r="F5" s="11"/>
      <c r="G5" s="11"/>
      <c r="H5" s="18"/>
      <c r="I5" s="18"/>
      <c r="J5" s="18"/>
      <c r="K5" s="18"/>
      <c r="L5" s="18"/>
      <c r="M5" s="18"/>
      <c r="N5" s="18"/>
      <c r="O5" s="18"/>
      <c r="P5" s="18"/>
      <c r="Q5" s="19"/>
      <c r="R5" s="15"/>
      <c r="S5" s="15"/>
    </row>
    <row r="6" spans="1:26" ht="26.25" customHeight="1">
      <c r="A6" s="337" t="s">
        <v>20</v>
      </c>
      <c r="B6" s="338" t="s">
        <v>21</v>
      </c>
      <c r="C6" s="340" t="s">
        <v>22</v>
      </c>
      <c r="D6" s="342" t="s">
        <v>23</v>
      </c>
      <c r="E6" s="347" t="s">
        <v>24</v>
      </c>
      <c r="F6" s="348"/>
      <c r="G6" s="349"/>
      <c r="H6" s="347" t="s">
        <v>25</v>
      </c>
      <c r="I6" s="348"/>
      <c r="J6" s="349"/>
      <c r="K6" s="347" t="s">
        <v>25</v>
      </c>
      <c r="L6" s="348"/>
      <c r="M6" s="349"/>
      <c r="N6" s="347" t="s">
        <v>25</v>
      </c>
      <c r="O6" s="348"/>
      <c r="P6" s="349"/>
      <c r="Q6" s="345" t="s">
        <v>26</v>
      </c>
      <c r="R6" s="20"/>
      <c r="S6" s="20"/>
    </row>
    <row r="7" spans="1:26" ht="71.25" customHeight="1">
      <c r="A7" s="335"/>
      <c r="B7" s="339"/>
      <c r="C7" s="341"/>
      <c r="D7" s="341"/>
      <c r="E7" s="358" t="s">
        <v>27</v>
      </c>
      <c r="F7" s="348"/>
      <c r="G7" s="349"/>
      <c r="H7" s="358" t="s">
        <v>27</v>
      </c>
      <c r="I7" s="348"/>
      <c r="J7" s="349"/>
      <c r="K7" s="358" t="s">
        <v>27</v>
      </c>
      <c r="L7" s="348"/>
      <c r="M7" s="349"/>
      <c r="N7" s="358" t="s">
        <v>27</v>
      </c>
      <c r="O7" s="348"/>
      <c r="P7" s="349"/>
      <c r="Q7" s="339"/>
      <c r="R7" s="293" t="s">
        <v>28</v>
      </c>
      <c r="S7" s="293" t="s">
        <v>29</v>
      </c>
    </row>
    <row r="8" spans="1:26" ht="41.25" customHeight="1">
      <c r="A8" s="335"/>
      <c r="B8" s="339"/>
      <c r="C8" s="341"/>
      <c r="D8" s="341"/>
      <c r="E8" s="40" t="s">
        <v>30</v>
      </c>
      <c r="F8" s="42" t="s">
        <v>31</v>
      </c>
      <c r="G8" s="43" t="s">
        <v>32</v>
      </c>
      <c r="H8" s="40" t="s">
        <v>30</v>
      </c>
      <c r="I8" s="42" t="s">
        <v>33</v>
      </c>
      <c r="J8" s="43" t="s">
        <v>34</v>
      </c>
      <c r="K8" s="40" t="s">
        <v>30</v>
      </c>
      <c r="L8" s="42" t="s">
        <v>33</v>
      </c>
      <c r="M8" s="43" t="s">
        <v>35</v>
      </c>
      <c r="N8" s="40" t="s">
        <v>30</v>
      </c>
      <c r="O8" s="42" t="s">
        <v>33</v>
      </c>
      <c r="P8" s="43" t="s">
        <v>36</v>
      </c>
      <c r="Q8" s="339"/>
      <c r="R8" s="293"/>
      <c r="S8" s="293"/>
    </row>
    <row r="9" spans="1:26" ht="14.25">
      <c r="A9" s="44" t="s">
        <v>37</v>
      </c>
      <c r="B9" s="46">
        <v>1</v>
      </c>
      <c r="C9" s="48">
        <v>2</v>
      </c>
      <c r="D9" s="50">
        <v>3</v>
      </c>
      <c r="E9" s="53">
        <v>4</v>
      </c>
      <c r="F9" s="53">
        <v>5</v>
      </c>
      <c r="G9" s="53">
        <v>6</v>
      </c>
      <c r="H9" s="55">
        <v>7</v>
      </c>
      <c r="I9" s="55">
        <v>8</v>
      </c>
      <c r="J9" s="55">
        <v>9</v>
      </c>
      <c r="K9" s="55">
        <v>10</v>
      </c>
      <c r="L9" s="55">
        <v>11</v>
      </c>
      <c r="M9" s="55">
        <v>12</v>
      </c>
      <c r="N9" s="55">
        <v>13</v>
      </c>
      <c r="O9" s="55">
        <v>14</v>
      </c>
      <c r="P9" s="55">
        <v>15</v>
      </c>
      <c r="Q9" s="58">
        <v>16</v>
      </c>
      <c r="R9" s="55">
        <v>17</v>
      </c>
      <c r="S9" s="55">
        <v>18</v>
      </c>
    </row>
    <row r="10" spans="1:26" ht="19.5" customHeight="1">
      <c r="A10" s="27" t="s">
        <v>38</v>
      </c>
      <c r="B10" s="60" t="s">
        <v>39</v>
      </c>
      <c r="C10" s="61" t="s">
        <v>40</v>
      </c>
      <c r="D10" s="63"/>
      <c r="E10" s="65"/>
      <c r="F10" s="63"/>
      <c r="G10" s="67"/>
      <c r="H10" s="65"/>
      <c r="I10" s="63"/>
      <c r="J10" s="67"/>
      <c r="K10" s="65"/>
      <c r="L10" s="63"/>
      <c r="M10" s="67"/>
      <c r="N10" s="65"/>
      <c r="O10" s="63"/>
      <c r="P10" s="67"/>
      <c r="Q10" s="73"/>
      <c r="R10" s="75"/>
      <c r="S10" s="77"/>
      <c r="T10" s="79"/>
      <c r="U10" s="79"/>
      <c r="V10" s="79"/>
      <c r="W10" s="79"/>
      <c r="X10" s="79"/>
      <c r="Y10" s="79"/>
      <c r="Z10" s="79"/>
    </row>
    <row r="11" spans="1:26" ht="22.5" customHeight="1">
      <c r="A11" s="80" t="s">
        <v>41</v>
      </c>
      <c r="B11" s="82">
        <v>1</v>
      </c>
      <c r="C11" s="84" t="s">
        <v>42</v>
      </c>
      <c r="D11" s="294"/>
      <c r="E11" s="87"/>
      <c r="F11" s="294"/>
      <c r="G11" s="89"/>
      <c r="H11" s="87"/>
      <c r="I11" s="294"/>
      <c r="J11" s="89"/>
      <c r="K11" s="87"/>
      <c r="L11" s="294"/>
      <c r="M11" s="89"/>
      <c r="N11" s="87"/>
      <c r="O11" s="294"/>
      <c r="P11" s="89"/>
      <c r="Q11" s="295"/>
      <c r="R11" s="92"/>
      <c r="S11" s="346" t="s">
        <v>43</v>
      </c>
      <c r="T11" s="94"/>
      <c r="U11" s="94"/>
      <c r="V11" s="94"/>
      <c r="W11" s="94"/>
      <c r="X11" s="94"/>
      <c r="Y11" s="94"/>
      <c r="Z11" s="94"/>
    </row>
    <row r="12" spans="1:26" ht="30" customHeight="1">
      <c r="A12" s="95" t="s">
        <v>44</v>
      </c>
      <c r="B12" s="96" t="s">
        <v>45</v>
      </c>
      <c r="C12" s="296" t="s">
        <v>46</v>
      </c>
      <c r="D12" s="99"/>
      <c r="E12" s="95">
        <f t="shared" ref="E12:P12" si="0">SUM(E13:E15)</f>
        <v>0</v>
      </c>
      <c r="F12" s="101">
        <f t="shared" si="0"/>
        <v>0</v>
      </c>
      <c r="G12" s="103">
        <f t="shared" si="0"/>
        <v>0</v>
      </c>
      <c r="H12" s="95">
        <f t="shared" si="0"/>
        <v>0</v>
      </c>
      <c r="I12" s="101">
        <f t="shared" si="0"/>
        <v>0</v>
      </c>
      <c r="J12" s="103">
        <f t="shared" si="0"/>
        <v>0</v>
      </c>
      <c r="K12" s="95">
        <f t="shared" si="0"/>
        <v>0</v>
      </c>
      <c r="L12" s="101">
        <f t="shared" si="0"/>
        <v>0</v>
      </c>
      <c r="M12" s="103">
        <f t="shared" si="0"/>
        <v>0</v>
      </c>
      <c r="N12" s="95">
        <f t="shared" si="0"/>
        <v>0</v>
      </c>
      <c r="O12" s="101">
        <f t="shared" si="0"/>
        <v>0</v>
      </c>
      <c r="P12" s="103">
        <f t="shared" si="0"/>
        <v>0</v>
      </c>
      <c r="Q12" s="297">
        <f t="shared" ref="Q12:Q23" si="1">G12+J12+M12+P12</f>
        <v>0</v>
      </c>
      <c r="R12" s="106"/>
      <c r="S12" s="335"/>
      <c r="T12" s="98"/>
      <c r="U12" s="98"/>
      <c r="V12" s="98"/>
      <c r="W12" s="98"/>
      <c r="X12" s="98"/>
      <c r="Y12" s="98"/>
      <c r="Z12" s="98"/>
    </row>
    <row r="13" spans="1:26" ht="30" customHeight="1">
      <c r="A13" s="38" t="s">
        <v>47</v>
      </c>
      <c r="B13" s="39" t="s">
        <v>48</v>
      </c>
      <c r="C13" s="107" t="s">
        <v>49</v>
      </c>
      <c r="D13" s="108" t="s">
        <v>50</v>
      </c>
      <c r="E13" s="109"/>
      <c r="F13" s="110"/>
      <c r="G13" s="111">
        <f t="shared" ref="G13:G15" si="2">E13*F13</f>
        <v>0</v>
      </c>
      <c r="H13" s="109"/>
      <c r="I13" s="110"/>
      <c r="J13" s="112">
        <f t="shared" ref="J13:J15" si="3">H13*I13</f>
        <v>0</v>
      </c>
      <c r="K13" s="109"/>
      <c r="L13" s="110"/>
      <c r="M13" s="112">
        <f t="shared" ref="M13:M15" si="4">K13*L13</f>
        <v>0</v>
      </c>
      <c r="N13" s="109"/>
      <c r="O13" s="110"/>
      <c r="P13" s="112">
        <f t="shared" ref="P13:P15" si="5">N13*O13</f>
        <v>0</v>
      </c>
      <c r="Q13" s="114">
        <f t="shared" si="1"/>
        <v>0</v>
      </c>
      <c r="R13" s="115"/>
      <c r="S13" s="335"/>
      <c r="T13" s="94"/>
      <c r="U13" s="94"/>
      <c r="V13" s="94"/>
      <c r="W13" s="94"/>
      <c r="X13" s="94"/>
      <c r="Y13" s="94"/>
      <c r="Z13" s="94"/>
    </row>
    <row r="14" spans="1:26" ht="30" customHeight="1">
      <c r="A14" s="38" t="s">
        <v>47</v>
      </c>
      <c r="B14" s="39" t="s">
        <v>51</v>
      </c>
      <c r="C14" s="107" t="s">
        <v>49</v>
      </c>
      <c r="D14" s="108" t="s">
        <v>50</v>
      </c>
      <c r="E14" s="109"/>
      <c r="F14" s="110"/>
      <c r="G14" s="111">
        <f t="shared" si="2"/>
        <v>0</v>
      </c>
      <c r="H14" s="109"/>
      <c r="I14" s="110"/>
      <c r="J14" s="112">
        <f t="shared" si="3"/>
        <v>0</v>
      </c>
      <c r="K14" s="109"/>
      <c r="L14" s="110"/>
      <c r="M14" s="112">
        <f t="shared" si="4"/>
        <v>0</v>
      </c>
      <c r="N14" s="109"/>
      <c r="O14" s="110"/>
      <c r="P14" s="112">
        <f t="shared" si="5"/>
        <v>0</v>
      </c>
      <c r="Q14" s="114">
        <f t="shared" si="1"/>
        <v>0</v>
      </c>
      <c r="R14" s="115"/>
      <c r="S14" s="335"/>
      <c r="T14" s="94"/>
      <c r="U14" s="94"/>
      <c r="V14" s="94"/>
      <c r="W14" s="94"/>
      <c r="X14" s="94"/>
      <c r="Y14" s="94"/>
      <c r="Z14" s="94"/>
    </row>
    <row r="15" spans="1:26" ht="30" customHeight="1">
      <c r="A15" s="102" t="s">
        <v>47</v>
      </c>
      <c r="B15" s="104" t="s">
        <v>52</v>
      </c>
      <c r="C15" s="121" t="s">
        <v>49</v>
      </c>
      <c r="D15" s="122" t="s">
        <v>50</v>
      </c>
      <c r="E15" s="123"/>
      <c r="F15" s="125"/>
      <c r="G15" s="126">
        <f t="shared" si="2"/>
        <v>0</v>
      </c>
      <c r="H15" s="123"/>
      <c r="I15" s="125"/>
      <c r="J15" s="128">
        <f t="shared" si="3"/>
        <v>0</v>
      </c>
      <c r="K15" s="123"/>
      <c r="L15" s="125"/>
      <c r="M15" s="128">
        <f t="shared" si="4"/>
        <v>0</v>
      </c>
      <c r="N15" s="123"/>
      <c r="O15" s="125"/>
      <c r="P15" s="128">
        <f t="shared" si="5"/>
        <v>0</v>
      </c>
      <c r="Q15" s="131">
        <f t="shared" si="1"/>
        <v>0</v>
      </c>
      <c r="R15" s="132"/>
      <c r="S15" s="335"/>
      <c r="T15" s="94"/>
      <c r="U15" s="94"/>
      <c r="V15" s="94"/>
      <c r="W15" s="94"/>
      <c r="X15" s="94"/>
      <c r="Y15" s="94"/>
      <c r="Z15" s="94"/>
    </row>
    <row r="16" spans="1:26" ht="30" customHeight="1">
      <c r="A16" s="95" t="s">
        <v>44</v>
      </c>
      <c r="B16" s="96" t="s">
        <v>53</v>
      </c>
      <c r="C16" s="296" t="s">
        <v>54</v>
      </c>
      <c r="D16" s="99"/>
      <c r="E16" s="95">
        <f t="shared" ref="E16:P16" si="6">SUM(E17:E19)</f>
        <v>0</v>
      </c>
      <c r="F16" s="101">
        <f t="shared" si="6"/>
        <v>0</v>
      </c>
      <c r="G16" s="103">
        <f t="shared" si="6"/>
        <v>0</v>
      </c>
      <c r="H16" s="95">
        <f t="shared" si="6"/>
        <v>0</v>
      </c>
      <c r="I16" s="101">
        <f t="shared" si="6"/>
        <v>0</v>
      </c>
      <c r="J16" s="103">
        <f t="shared" si="6"/>
        <v>0</v>
      </c>
      <c r="K16" s="95">
        <f t="shared" si="6"/>
        <v>0</v>
      </c>
      <c r="L16" s="101">
        <f t="shared" si="6"/>
        <v>0</v>
      </c>
      <c r="M16" s="103">
        <f t="shared" si="6"/>
        <v>0</v>
      </c>
      <c r="N16" s="95">
        <f t="shared" si="6"/>
        <v>0</v>
      </c>
      <c r="O16" s="101">
        <f t="shared" si="6"/>
        <v>0</v>
      </c>
      <c r="P16" s="103">
        <f t="shared" si="6"/>
        <v>0</v>
      </c>
      <c r="Q16" s="297">
        <f t="shared" si="1"/>
        <v>0</v>
      </c>
      <c r="R16" s="106"/>
      <c r="S16" s="335"/>
      <c r="T16" s="98"/>
      <c r="U16" s="98"/>
      <c r="V16" s="98"/>
      <c r="W16" s="98"/>
      <c r="X16" s="98"/>
      <c r="Y16" s="98"/>
      <c r="Z16" s="98"/>
    </row>
    <row r="17" spans="1:26" ht="30" customHeight="1">
      <c r="A17" s="38" t="s">
        <v>47</v>
      </c>
      <c r="B17" s="39" t="s">
        <v>48</v>
      </c>
      <c r="C17" s="107" t="s">
        <v>49</v>
      </c>
      <c r="D17" s="108" t="s">
        <v>50</v>
      </c>
      <c r="E17" s="109"/>
      <c r="F17" s="110"/>
      <c r="G17" s="111">
        <f t="shared" ref="G17:G19" si="7">E17*F17</f>
        <v>0</v>
      </c>
      <c r="H17" s="109"/>
      <c r="I17" s="110"/>
      <c r="J17" s="112">
        <f t="shared" ref="J17:J19" si="8">H17*I17</f>
        <v>0</v>
      </c>
      <c r="K17" s="109"/>
      <c r="L17" s="110"/>
      <c r="M17" s="112">
        <f t="shared" ref="M17:M19" si="9">K17*L17</f>
        <v>0</v>
      </c>
      <c r="N17" s="109"/>
      <c r="O17" s="110"/>
      <c r="P17" s="112">
        <f t="shared" ref="P17:P19" si="10">N17*O17</f>
        <v>0</v>
      </c>
      <c r="Q17" s="114">
        <f t="shared" si="1"/>
        <v>0</v>
      </c>
      <c r="R17" s="115"/>
      <c r="S17" s="335"/>
      <c r="T17" s="94"/>
      <c r="U17" s="94"/>
      <c r="V17" s="94"/>
      <c r="W17" s="94"/>
      <c r="X17" s="94"/>
      <c r="Y17" s="94"/>
      <c r="Z17" s="94"/>
    </row>
    <row r="18" spans="1:26" ht="30" customHeight="1">
      <c r="A18" s="38" t="s">
        <v>47</v>
      </c>
      <c r="B18" s="39" t="s">
        <v>51</v>
      </c>
      <c r="C18" s="107" t="s">
        <v>49</v>
      </c>
      <c r="D18" s="108" t="s">
        <v>50</v>
      </c>
      <c r="E18" s="109"/>
      <c r="F18" s="110"/>
      <c r="G18" s="111">
        <f t="shared" si="7"/>
        <v>0</v>
      </c>
      <c r="H18" s="109"/>
      <c r="I18" s="110"/>
      <c r="J18" s="112">
        <f t="shared" si="8"/>
        <v>0</v>
      </c>
      <c r="K18" s="109"/>
      <c r="L18" s="110"/>
      <c r="M18" s="112">
        <f t="shared" si="9"/>
        <v>0</v>
      </c>
      <c r="N18" s="109"/>
      <c r="O18" s="110"/>
      <c r="P18" s="112">
        <f t="shared" si="10"/>
        <v>0</v>
      </c>
      <c r="Q18" s="114">
        <f t="shared" si="1"/>
        <v>0</v>
      </c>
      <c r="R18" s="115"/>
      <c r="S18" s="335"/>
      <c r="T18" s="94"/>
      <c r="U18" s="94"/>
      <c r="V18" s="94"/>
      <c r="W18" s="94"/>
      <c r="X18" s="94"/>
      <c r="Y18" s="94"/>
      <c r="Z18" s="94"/>
    </row>
    <row r="19" spans="1:26" ht="30" customHeight="1">
      <c r="A19" s="52" t="s">
        <v>47</v>
      </c>
      <c r="B19" s="54" t="s">
        <v>52</v>
      </c>
      <c r="C19" s="124" t="s">
        <v>49</v>
      </c>
      <c r="D19" s="135" t="s">
        <v>50</v>
      </c>
      <c r="E19" s="136"/>
      <c r="F19" s="137"/>
      <c r="G19" s="138">
        <f t="shared" si="7"/>
        <v>0</v>
      </c>
      <c r="H19" s="136"/>
      <c r="I19" s="137"/>
      <c r="J19" s="139">
        <f t="shared" si="8"/>
        <v>0</v>
      </c>
      <c r="K19" s="136"/>
      <c r="L19" s="137"/>
      <c r="M19" s="139">
        <f t="shared" si="9"/>
        <v>0</v>
      </c>
      <c r="N19" s="136"/>
      <c r="O19" s="137"/>
      <c r="P19" s="139">
        <f t="shared" si="10"/>
        <v>0</v>
      </c>
      <c r="Q19" s="140">
        <f t="shared" si="1"/>
        <v>0</v>
      </c>
      <c r="R19" s="141"/>
      <c r="S19" s="335"/>
      <c r="T19" s="94"/>
      <c r="U19" s="94"/>
      <c r="V19" s="94"/>
      <c r="W19" s="94"/>
      <c r="X19" s="94"/>
      <c r="Y19" s="94"/>
      <c r="Z19" s="94"/>
    </row>
    <row r="20" spans="1:26" ht="30" customHeight="1">
      <c r="A20" s="95" t="s">
        <v>44</v>
      </c>
      <c r="B20" s="96" t="s">
        <v>55</v>
      </c>
      <c r="C20" s="296" t="s">
        <v>56</v>
      </c>
      <c r="D20" s="99"/>
      <c r="E20" s="95">
        <f t="shared" ref="E20:P20" si="11">SUM(E21:E23)</f>
        <v>0</v>
      </c>
      <c r="F20" s="101">
        <f t="shared" si="11"/>
        <v>0</v>
      </c>
      <c r="G20" s="103">
        <f t="shared" si="11"/>
        <v>0</v>
      </c>
      <c r="H20" s="95">
        <f t="shared" si="11"/>
        <v>0</v>
      </c>
      <c r="I20" s="101">
        <f t="shared" si="11"/>
        <v>0</v>
      </c>
      <c r="J20" s="103">
        <f t="shared" si="11"/>
        <v>0</v>
      </c>
      <c r="K20" s="95">
        <f t="shared" si="11"/>
        <v>0</v>
      </c>
      <c r="L20" s="101">
        <f t="shared" si="11"/>
        <v>0</v>
      </c>
      <c r="M20" s="103">
        <f t="shared" si="11"/>
        <v>0</v>
      </c>
      <c r="N20" s="95">
        <f t="shared" si="11"/>
        <v>0</v>
      </c>
      <c r="O20" s="101">
        <f t="shared" si="11"/>
        <v>0</v>
      </c>
      <c r="P20" s="103">
        <f t="shared" si="11"/>
        <v>0</v>
      </c>
      <c r="Q20" s="297">
        <f t="shared" si="1"/>
        <v>0</v>
      </c>
      <c r="R20" s="106"/>
      <c r="S20" s="335"/>
      <c r="T20" s="98"/>
      <c r="U20" s="98"/>
      <c r="V20" s="98"/>
      <c r="W20" s="98"/>
      <c r="X20" s="98"/>
      <c r="Y20" s="98"/>
      <c r="Z20" s="98"/>
    </row>
    <row r="21" spans="1:26" ht="30" customHeight="1">
      <c r="A21" s="38" t="s">
        <v>47</v>
      </c>
      <c r="B21" s="39" t="s">
        <v>48</v>
      </c>
      <c r="C21" s="107" t="s">
        <v>49</v>
      </c>
      <c r="D21" s="108" t="s">
        <v>50</v>
      </c>
      <c r="E21" s="109"/>
      <c r="F21" s="110"/>
      <c r="G21" s="111">
        <f t="shared" ref="G21:G23" si="12">E21*F21</f>
        <v>0</v>
      </c>
      <c r="H21" s="109"/>
      <c r="I21" s="110"/>
      <c r="J21" s="112">
        <f t="shared" ref="J21:J23" si="13">H21*I21</f>
        <v>0</v>
      </c>
      <c r="K21" s="109"/>
      <c r="L21" s="110"/>
      <c r="M21" s="112">
        <f t="shared" ref="M21:M23" si="14">K21*L21</f>
        <v>0</v>
      </c>
      <c r="N21" s="109"/>
      <c r="O21" s="110"/>
      <c r="P21" s="112">
        <f t="shared" ref="P21:P23" si="15">N21*O21</f>
        <v>0</v>
      </c>
      <c r="Q21" s="114">
        <f t="shared" si="1"/>
        <v>0</v>
      </c>
      <c r="R21" s="115"/>
      <c r="S21" s="335"/>
      <c r="T21" s="94"/>
      <c r="U21" s="94"/>
      <c r="V21" s="94"/>
      <c r="W21" s="94"/>
      <c r="X21" s="94"/>
      <c r="Y21" s="94"/>
      <c r="Z21" s="94"/>
    </row>
    <row r="22" spans="1:26" ht="30" customHeight="1">
      <c r="A22" s="38" t="s">
        <v>47</v>
      </c>
      <c r="B22" s="39" t="s">
        <v>51</v>
      </c>
      <c r="C22" s="107" t="s">
        <v>49</v>
      </c>
      <c r="D22" s="108" t="s">
        <v>50</v>
      </c>
      <c r="E22" s="109"/>
      <c r="F22" s="110"/>
      <c r="G22" s="111">
        <f t="shared" si="12"/>
        <v>0</v>
      </c>
      <c r="H22" s="109"/>
      <c r="I22" s="110"/>
      <c r="J22" s="112">
        <f t="shared" si="13"/>
        <v>0</v>
      </c>
      <c r="K22" s="109"/>
      <c r="L22" s="110"/>
      <c r="M22" s="112">
        <f t="shared" si="14"/>
        <v>0</v>
      </c>
      <c r="N22" s="109"/>
      <c r="O22" s="110"/>
      <c r="P22" s="112">
        <f t="shared" si="15"/>
        <v>0</v>
      </c>
      <c r="Q22" s="114">
        <f t="shared" si="1"/>
        <v>0</v>
      </c>
      <c r="R22" s="115"/>
      <c r="S22" s="335"/>
      <c r="T22" s="94"/>
      <c r="U22" s="94"/>
      <c r="V22" s="94"/>
      <c r="W22" s="94"/>
      <c r="X22" s="94"/>
      <c r="Y22" s="94"/>
      <c r="Z22" s="94"/>
    </row>
    <row r="23" spans="1:26" ht="30" customHeight="1">
      <c r="A23" s="52" t="s">
        <v>47</v>
      </c>
      <c r="B23" s="54" t="s">
        <v>52</v>
      </c>
      <c r="C23" s="124" t="s">
        <v>49</v>
      </c>
      <c r="D23" s="135" t="s">
        <v>50</v>
      </c>
      <c r="E23" s="136"/>
      <c r="F23" s="137"/>
      <c r="G23" s="138">
        <f t="shared" si="12"/>
        <v>0</v>
      </c>
      <c r="H23" s="136"/>
      <c r="I23" s="137"/>
      <c r="J23" s="139">
        <f t="shared" si="13"/>
        <v>0</v>
      </c>
      <c r="K23" s="136"/>
      <c r="L23" s="137"/>
      <c r="M23" s="139">
        <f t="shared" si="14"/>
        <v>0</v>
      </c>
      <c r="N23" s="136"/>
      <c r="O23" s="137"/>
      <c r="P23" s="139">
        <f t="shared" si="15"/>
        <v>0</v>
      </c>
      <c r="Q23" s="140">
        <f t="shared" si="1"/>
        <v>0</v>
      </c>
      <c r="R23" s="141"/>
      <c r="S23" s="335"/>
      <c r="T23" s="94"/>
      <c r="U23" s="94"/>
      <c r="V23" s="94"/>
      <c r="W23" s="94"/>
      <c r="X23" s="94"/>
      <c r="Y23" s="94"/>
      <c r="Z23" s="94"/>
    </row>
    <row r="24" spans="1:26" ht="15.75" customHeight="1">
      <c r="A24" s="147" t="s">
        <v>57</v>
      </c>
      <c r="B24" s="148"/>
      <c r="C24" s="149"/>
      <c r="D24" s="150"/>
      <c r="E24" s="151">
        <f t="shared" ref="E24:Q24" si="16">E20+E16+E12</f>
        <v>0</v>
      </c>
      <c r="F24" s="151">
        <f t="shared" si="16"/>
        <v>0</v>
      </c>
      <c r="G24" s="152">
        <f t="shared" si="16"/>
        <v>0</v>
      </c>
      <c r="H24" s="151">
        <f t="shared" si="16"/>
        <v>0</v>
      </c>
      <c r="I24" s="151">
        <f t="shared" si="16"/>
        <v>0</v>
      </c>
      <c r="J24" s="153">
        <f t="shared" si="16"/>
        <v>0</v>
      </c>
      <c r="K24" s="151">
        <f t="shared" si="16"/>
        <v>0</v>
      </c>
      <c r="L24" s="151">
        <f t="shared" si="16"/>
        <v>0</v>
      </c>
      <c r="M24" s="153">
        <f t="shared" si="16"/>
        <v>0</v>
      </c>
      <c r="N24" s="151">
        <f t="shared" si="16"/>
        <v>0</v>
      </c>
      <c r="O24" s="151">
        <f t="shared" si="16"/>
        <v>0</v>
      </c>
      <c r="P24" s="153">
        <f t="shared" si="16"/>
        <v>0</v>
      </c>
      <c r="Q24" s="154">
        <f t="shared" si="16"/>
        <v>0</v>
      </c>
      <c r="R24" s="155"/>
      <c r="S24" s="336"/>
      <c r="T24" s="94"/>
      <c r="U24" s="94"/>
      <c r="V24" s="94"/>
      <c r="W24" s="94"/>
      <c r="X24" s="94"/>
      <c r="Y24" s="94"/>
      <c r="Z24" s="94"/>
    </row>
    <row r="25" spans="1:26" ht="30" customHeight="1">
      <c r="A25" s="119" t="s">
        <v>41</v>
      </c>
      <c r="B25" s="82">
        <v>2</v>
      </c>
      <c r="C25" s="134" t="s">
        <v>58</v>
      </c>
      <c r="D25" s="298"/>
      <c r="E25" s="156"/>
      <c r="F25" s="298"/>
      <c r="G25" s="157"/>
      <c r="H25" s="156"/>
      <c r="I25" s="298"/>
      <c r="J25" s="157"/>
      <c r="K25" s="156"/>
      <c r="L25" s="298"/>
      <c r="M25" s="157"/>
      <c r="N25" s="156"/>
      <c r="O25" s="298"/>
      <c r="P25" s="157"/>
      <c r="Q25" s="159"/>
      <c r="R25" s="92"/>
      <c r="S25" s="346" t="s">
        <v>59</v>
      </c>
      <c r="T25" s="94"/>
      <c r="U25" s="94"/>
      <c r="V25" s="94"/>
      <c r="W25" s="94"/>
      <c r="X25" s="94"/>
      <c r="Y25" s="94"/>
      <c r="Z25" s="94"/>
    </row>
    <row r="26" spans="1:26" ht="30" customHeight="1">
      <c r="A26" s="95" t="s">
        <v>44</v>
      </c>
      <c r="B26" s="96" t="s">
        <v>60</v>
      </c>
      <c r="C26" s="146" t="s">
        <v>61</v>
      </c>
      <c r="D26" s="299" t="s">
        <v>62</v>
      </c>
      <c r="E26" s="161">
        <f t="shared" ref="E26:P26" si="17">SUM(E27)</f>
        <v>0</v>
      </c>
      <c r="F26" s="300">
        <f t="shared" si="17"/>
        <v>0</v>
      </c>
      <c r="G26" s="301">
        <f t="shared" si="17"/>
        <v>0</v>
      </c>
      <c r="H26" s="161">
        <f t="shared" si="17"/>
        <v>0</v>
      </c>
      <c r="I26" s="300">
        <f t="shared" si="17"/>
        <v>0</v>
      </c>
      <c r="J26" s="301">
        <f t="shared" si="17"/>
        <v>0</v>
      </c>
      <c r="K26" s="161">
        <f t="shared" si="17"/>
        <v>0</v>
      </c>
      <c r="L26" s="300">
        <f t="shared" si="17"/>
        <v>0</v>
      </c>
      <c r="M26" s="301">
        <f t="shared" si="17"/>
        <v>0</v>
      </c>
      <c r="N26" s="161">
        <f t="shared" si="17"/>
        <v>0</v>
      </c>
      <c r="O26" s="300">
        <f t="shared" si="17"/>
        <v>0</v>
      </c>
      <c r="P26" s="301">
        <f t="shared" si="17"/>
        <v>0</v>
      </c>
      <c r="Q26" s="162">
        <f t="shared" ref="Q26:Q27" si="18">G26+J26+M26+P26</f>
        <v>0</v>
      </c>
      <c r="R26" s="302"/>
      <c r="S26" s="335"/>
      <c r="T26" s="98"/>
      <c r="U26" s="98"/>
      <c r="V26" s="98"/>
      <c r="W26" s="98"/>
      <c r="X26" s="98"/>
      <c r="Y26" s="98"/>
      <c r="Z26" s="98"/>
    </row>
    <row r="27" spans="1:26" ht="30" customHeight="1">
      <c r="A27" s="52" t="s">
        <v>47</v>
      </c>
      <c r="B27" s="54" t="s">
        <v>48</v>
      </c>
      <c r="C27" s="124"/>
      <c r="D27" s="135" t="s">
        <v>50</v>
      </c>
      <c r="E27" s="136"/>
      <c r="F27" s="137"/>
      <c r="G27" s="139">
        <f>E27*F27</f>
        <v>0</v>
      </c>
      <c r="H27" s="163"/>
      <c r="I27" s="164"/>
      <c r="J27" s="139">
        <f>H27*I27</f>
        <v>0</v>
      </c>
      <c r="K27" s="163"/>
      <c r="L27" s="164"/>
      <c r="M27" s="139">
        <f>K27*L27</f>
        <v>0</v>
      </c>
      <c r="N27" s="163"/>
      <c r="O27" s="164"/>
      <c r="P27" s="139">
        <f>N27*O27</f>
        <v>0</v>
      </c>
      <c r="Q27" s="114">
        <f t="shared" si="18"/>
        <v>0</v>
      </c>
      <c r="R27" s="141"/>
      <c r="S27" s="335"/>
      <c r="T27" s="94"/>
      <c r="U27" s="94"/>
      <c r="V27" s="94"/>
      <c r="W27" s="94"/>
      <c r="X27" s="94"/>
      <c r="Y27" s="94"/>
      <c r="Z27" s="94"/>
    </row>
    <row r="28" spans="1:26" ht="30" customHeight="1">
      <c r="A28" s="127" t="s">
        <v>63</v>
      </c>
      <c r="B28" s="129"/>
      <c r="C28" s="165"/>
      <c r="D28" s="303"/>
      <c r="E28" s="127">
        <f t="shared" ref="E28:Q28" si="19">E26</f>
        <v>0</v>
      </c>
      <c r="F28" s="127">
        <f t="shared" si="19"/>
        <v>0</v>
      </c>
      <c r="G28" s="304">
        <f t="shared" si="19"/>
        <v>0</v>
      </c>
      <c r="H28" s="127">
        <f t="shared" si="19"/>
        <v>0</v>
      </c>
      <c r="I28" s="127">
        <f t="shared" si="19"/>
        <v>0</v>
      </c>
      <c r="J28" s="304">
        <f t="shared" si="19"/>
        <v>0</v>
      </c>
      <c r="K28" s="127">
        <f t="shared" si="19"/>
        <v>0</v>
      </c>
      <c r="L28" s="127">
        <f t="shared" si="19"/>
        <v>0</v>
      </c>
      <c r="M28" s="304">
        <f t="shared" si="19"/>
        <v>0</v>
      </c>
      <c r="N28" s="127">
        <f t="shared" si="19"/>
        <v>0</v>
      </c>
      <c r="O28" s="127">
        <f t="shared" si="19"/>
        <v>0</v>
      </c>
      <c r="P28" s="304">
        <f t="shared" si="19"/>
        <v>0</v>
      </c>
      <c r="Q28" s="166">
        <f t="shared" si="19"/>
        <v>0</v>
      </c>
      <c r="R28" s="305"/>
      <c r="S28" s="336"/>
      <c r="T28" s="94"/>
      <c r="U28" s="94"/>
      <c r="V28" s="94"/>
      <c r="W28" s="94"/>
      <c r="X28" s="94"/>
      <c r="Y28" s="94"/>
      <c r="Z28" s="94"/>
    </row>
    <row r="29" spans="1:26" ht="44.25" customHeight="1">
      <c r="A29" s="119" t="s">
        <v>64</v>
      </c>
      <c r="B29" s="133" t="s">
        <v>65</v>
      </c>
      <c r="C29" s="134" t="s">
        <v>66</v>
      </c>
      <c r="D29" s="298"/>
      <c r="E29" s="156"/>
      <c r="F29" s="298"/>
      <c r="G29" s="157"/>
      <c r="H29" s="156"/>
      <c r="I29" s="298"/>
      <c r="J29" s="157"/>
      <c r="K29" s="156"/>
      <c r="L29" s="298"/>
      <c r="M29" s="157"/>
      <c r="N29" s="156"/>
      <c r="O29" s="298"/>
      <c r="P29" s="157"/>
      <c r="Q29" s="306"/>
      <c r="R29" s="92"/>
      <c r="S29" s="307" t="s">
        <v>67</v>
      </c>
      <c r="T29" s="94"/>
      <c r="U29" s="94"/>
      <c r="V29" s="94"/>
      <c r="W29" s="94"/>
      <c r="X29" s="94"/>
      <c r="Y29" s="94"/>
      <c r="Z29" s="94"/>
    </row>
    <row r="30" spans="1:26" ht="29.25" customHeight="1">
      <c r="A30" s="95" t="s">
        <v>44</v>
      </c>
      <c r="B30" s="96" t="s">
        <v>68</v>
      </c>
      <c r="C30" s="146" t="s">
        <v>69</v>
      </c>
      <c r="D30" s="308"/>
      <c r="E30" s="161">
        <f t="shared" ref="E30:P30" si="20">SUM(E31:E33)</f>
        <v>0</v>
      </c>
      <c r="F30" s="300">
        <f t="shared" si="20"/>
        <v>0</v>
      </c>
      <c r="G30" s="301">
        <f t="shared" si="20"/>
        <v>0</v>
      </c>
      <c r="H30" s="161">
        <f t="shared" si="20"/>
        <v>0</v>
      </c>
      <c r="I30" s="300">
        <f t="shared" si="20"/>
        <v>0</v>
      </c>
      <c r="J30" s="301">
        <f t="shared" si="20"/>
        <v>0</v>
      </c>
      <c r="K30" s="161">
        <f t="shared" si="20"/>
        <v>0</v>
      </c>
      <c r="L30" s="300">
        <f t="shared" si="20"/>
        <v>0</v>
      </c>
      <c r="M30" s="301">
        <f t="shared" si="20"/>
        <v>0</v>
      </c>
      <c r="N30" s="161">
        <f t="shared" si="20"/>
        <v>0</v>
      </c>
      <c r="O30" s="300">
        <f t="shared" si="20"/>
        <v>0</v>
      </c>
      <c r="P30" s="301">
        <f t="shared" si="20"/>
        <v>0</v>
      </c>
      <c r="Q30" s="297">
        <f t="shared" ref="Q30:Q41" si="21">G30+J30+M30+P30</f>
        <v>0</v>
      </c>
      <c r="R30" s="302"/>
      <c r="S30" s="343" t="s">
        <v>70</v>
      </c>
      <c r="T30" s="98"/>
      <c r="U30" s="98"/>
      <c r="V30" s="98"/>
      <c r="W30" s="98"/>
      <c r="X30" s="98"/>
      <c r="Y30" s="98"/>
      <c r="Z30" s="98"/>
    </row>
    <row r="31" spans="1:26" ht="39.75" customHeight="1">
      <c r="A31" s="38" t="s">
        <v>47</v>
      </c>
      <c r="B31" s="39" t="s">
        <v>48</v>
      </c>
      <c r="C31" s="107" t="s">
        <v>71</v>
      </c>
      <c r="D31" s="108" t="s">
        <v>72</v>
      </c>
      <c r="E31" s="109"/>
      <c r="F31" s="110"/>
      <c r="G31" s="111">
        <f t="shared" ref="G31:G33" si="22">E31*F31</f>
        <v>0</v>
      </c>
      <c r="H31" s="169"/>
      <c r="I31" s="110"/>
      <c r="J31" s="112">
        <f t="shared" ref="J31:J33" si="23">H31*I31</f>
        <v>0</v>
      </c>
      <c r="K31" s="169"/>
      <c r="L31" s="110"/>
      <c r="M31" s="112">
        <f t="shared" ref="M31:M33" si="24">K31*L31</f>
        <v>0</v>
      </c>
      <c r="N31" s="169"/>
      <c r="O31" s="110"/>
      <c r="P31" s="112">
        <f t="shared" ref="P31:P33" si="25">N31*O31</f>
        <v>0</v>
      </c>
      <c r="Q31" s="114">
        <f t="shared" si="21"/>
        <v>0</v>
      </c>
      <c r="R31" s="115"/>
      <c r="S31" s="335"/>
      <c r="T31" s="94"/>
      <c r="U31" s="94"/>
      <c r="V31" s="94"/>
      <c r="W31" s="94"/>
      <c r="X31" s="94"/>
      <c r="Y31" s="94"/>
      <c r="Z31" s="94"/>
    </row>
    <row r="32" spans="1:26" ht="39.75" customHeight="1">
      <c r="A32" s="38" t="s">
        <v>47</v>
      </c>
      <c r="B32" s="39" t="s">
        <v>51</v>
      </c>
      <c r="C32" s="107" t="s">
        <v>71</v>
      </c>
      <c r="D32" s="108" t="s">
        <v>72</v>
      </c>
      <c r="E32" s="109"/>
      <c r="F32" s="110"/>
      <c r="G32" s="111">
        <f t="shared" si="22"/>
        <v>0</v>
      </c>
      <c r="H32" s="169"/>
      <c r="I32" s="110"/>
      <c r="J32" s="112">
        <f t="shared" si="23"/>
        <v>0</v>
      </c>
      <c r="K32" s="169"/>
      <c r="L32" s="110"/>
      <c r="M32" s="112">
        <f t="shared" si="24"/>
        <v>0</v>
      </c>
      <c r="N32" s="169"/>
      <c r="O32" s="110"/>
      <c r="P32" s="112">
        <f t="shared" si="25"/>
        <v>0</v>
      </c>
      <c r="Q32" s="114">
        <f t="shared" si="21"/>
        <v>0</v>
      </c>
      <c r="R32" s="115"/>
      <c r="S32" s="335"/>
      <c r="T32" s="94"/>
      <c r="U32" s="94"/>
      <c r="V32" s="94"/>
      <c r="W32" s="94"/>
      <c r="X32" s="94"/>
      <c r="Y32" s="94"/>
      <c r="Z32" s="94"/>
    </row>
    <row r="33" spans="1:26" ht="39.75" customHeight="1">
      <c r="A33" s="52" t="s">
        <v>47</v>
      </c>
      <c r="B33" s="54" t="s">
        <v>52</v>
      </c>
      <c r="C33" s="124" t="s">
        <v>71</v>
      </c>
      <c r="D33" s="135" t="s">
        <v>72</v>
      </c>
      <c r="E33" s="136"/>
      <c r="F33" s="137"/>
      <c r="G33" s="138">
        <f t="shared" si="22"/>
        <v>0</v>
      </c>
      <c r="H33" s="163"/>
      <c r="I33" s="137"/>
      <c r="J33" s="139">
        <f t="shared" si="23"/>
        <v>0</v>
      </c>
      <c r="K33" s="163"/>
      <c r="L33" s="137"/>
      <c r="M33" s="139">
        <f t="shared" si="24"/>
        <v>0</v>
      </c>
      <c r="N33" s="163"/>
      <c r="O33" s="137"/>
      <c r="P33" s="139">
        <f t="shared" si="25"/>
        <v>0</v>
      </c>
      <c r="Q33" s="140">
        <f t="shared" si="21"/>
        <v>0</v>
      </c>
      <c r="R33" s="141"/>
      <c r="S33" s="335"/>
      <c r="T33" s="94"/>
      <c r="U33" s="94"/>
      <c r="V33" s="94"/>
      <c r="W33" s="94"/>
      <c r="X33" s="94"/>
      <c r="Y33" s="94"/>
      <c r="Z33" s="94"/>
    </row>
    <row r="34" spans="1:26" ht="30" customHeight="1">
      <c r="A34" s="95" t="s">
        <v>44</v>
      </c>
      <c r="B34" s="96" t="s">
        <v>73</v>
      </c>
      <c r="C34" s="296" t="s">
        <v>74</v>
      </c>
      <c r="D34" s="99"/>
      <c r="E34" s="95">
        <f t="shared" ref="E34:P34" si="26">SUM(E35:E37)</f>
        <v>0</v>
      </c>
      <c r="F34" s="101">
        <f t="shared" si="26"/>
        <v>0</v>
      </c>
      <c r="G34" s="103">
        <f t="shared" si="26"/>
        <v>0</v>
      </c>
      <c r="H34" s="95">
        <f t="shared" si="26"/>
        <v>0</v>
      </c>
      <c r="I34" s="101">
        <f t="shared" si="26"/>
        <v>0</v>
      </c>
      <c r="J34" s="103">
        <f t="shared" si="26"/>
        <v>0</v>
      </c>
      <c r="K34" s="95">
        <f t="shared" si="26"/>
        <v>0</v>
      </c>
      <c r="L34" s="101">
        <f t="shared" si="26"/>
        <v>0</v>
      </c>
      <c r="M34" s="103">
        <f t="shared" si="26"/>
        <v>0</v>
      </c>
      <c r="N34" s="95">
        <f t="shared" si="26"/>
        <v>0</v>
      </c>
      <c r="O34" s="101">
        <f t="shared" si="26"/>
        <v>0</v>
      </c>
      <c r="P34" s="103">
        <f t="shared" si="26"/>
        <v>0</v>
      </c>
      <c r="Q34" s="297">
        <f t="shared" si="21"/>
        <v>0</v>
      </c>
      <c r="R34" s="106"/>
      <c r="S34" s="343" t="s">
        <v>75</v>
      </c>
      <c r="T34" s="98"/>
      <c r="U34" s="98"/>
      <c r="V34" s="98"/>
      <c r="W34" s="98"/>
      <c r="X34" s="98"/>
      <c r="Y34" s="98"/>
      <c r="Z34" s="98"/>
    </row>
    <row r="35" spans="1:26" ht="39.75" customHeight="1">
      <c r="A35" s="38" t="s">
        <v>47</v>
      </c>
      <c r="B35" s="39" t="s">
        <v>48</v>
      </c>
      <c r="C35" s="107" t="s">
        <v>76</v>
      </c>
      <c r="D35" s="108" t="s">
        <v>77</v>
      </c>
      <c r="E35" s="109"/>
      <c r="F35" s="110"/>
      <c r="G35" s="111">
        <f t="shared" ref="G35:G37" si="27">E35*F35</f>
        <v>0</v>
      </c>
      <c r="H35" s="169"/>
      <c r="I35" s="110"/>
      <c r="J35" s="112">
        <f t="shared" ref="J35:J37" si="28">H35*I35</f>
        <v>0</v>
      </c>
      <c r="K35" s="169"/>
      <c r="L35" s="110"/>
      <c r="M35" s="112">
        <f t="shared" ref="M35:M37" si="29">K35*L35</f>
        <v>0</v>
      </c>
      <c r="N35" s="169"/>
      <c r="O35" s="110"/>
      <c r="P35" s="112">
        <f t="shared" ref="P35:P37" si="30">N35*O35</f>
        <v>0</v>
      </c>
      <c r="Q35" s="114">
        <f t="shared" si="21"/>
        <v>0</v>
      </c>
      <c r="R35" s="115"/>
      <c r="S35" s="335"/>
      <c r="T35" s="94"/>
      <c r="U35" s="94"/>
      <c r="V35" s="94"/>
      <c r="W35" s="94"/>
      <c r="X35" s="94"/>
      <c r="Y35" s="94"/>
      <c r="Z35" s="94"/>
    </row>
    <row r="36" spans="1:26" ht="39.75" customHeight="1">
      <c r="A36" s="38" t="s">
        <v>47</v>
      </c>
      <c r="B36" s="39" t="s">
        <v>51</v>
      </c>
      <c r="C36" s="107" t="s">
        <v>76</v>
      </c>
      <c r="D36" s="108" t="s">
        <v>77</v>
      </c>
      <c r="E36" s="109"/>
      <c r="F36" s="110"/>
      <c r="G36" s="111">
        <f t="shared" si="27"/>
        <v>0</v>
      </c>
      <c r="H36" s="169"/>
      <c r="I36" s="110"/>
      <c r="J36" s="112">
        <f t="shared" si="28"/>
        <v>0</v>
      </c>
      <c r="K36" s="169"/>
      <c r="L36" s="110"/>
      <c r="M36" s="112">
        <f t="shared" si="29"/>
        <v>0</v>
      </c>
      <c r="N36" s="169"/>
      <c r="O36" s="110"/>
      <c r="P36" s="112">
        <f t="shared" si="30"/>
        <v>0</v>
      </c>
      <c r="Q36" s="114">
        <f t="shared" si="21"/>
        <v>0</v>
      </c>
      <c r="R36" s="115"/>
      <c r="S36" s="335"/>
      <c r="T36" s="94"/>
      <c r="U36" s="94"/>
      <c r="V36" s="94"/>
      <c r="W36" s="94"/>
      <c r="X36" s="94"/>
      <c r="Y36" s="94"/>
      <c r="Z36" s="94"/>
    </row>
    <row r="37" spans="1:26" ht="39.75" customHeight="1">
      <c r="A37" s="52" t="s">
        <v>47</v>
      </c>
      <c r="B37" s="54" t="s">
        <v>52</v>
      </c>
      <c r="C37" s="124" t="s">
        <v>76</v>
      </c>
      <c r="D37" s="135" t="s">
        <v>77</v>
      </c>
      <c r="E37" s="136"/>
      <c r="F37" s="137"/>
      <c r="G37" s="138">
        <f t="shared" si="27"/>
        <v>0</v>
      </c>
      <c r="H37" s="163"/>
      <c r="I37" s="137"/>
      <c r="J37" s="139">
        <f t="shared" si="28"/>
        <v>0</v>
      </c>
      <c r="K37" s="163"/>
      <c r="L37" s="137"/>
      <c r="M37" s="139">
        <f t="shared" si="29"/>
        <v>0</v>
      </c>
      <c r="N37" s="163"/>
      <c r="O37" s="137"/>
      <c r="P37" s="139">
        <f t="shared" si="30"/>
        <v>0</v>
      </c>
      <c r="Q37" s="140">
        <f t="shared" si="21"/>
        <v>0</v>
      </c>
      <c r="R37" s="141"/>
      <c r="S37" s="335"/>
      <c r="T37" s="94"/>
      <c r="U37" s="94"/>
      <c r="V37" s="94"/>
      <c r="W37" s="94"/>
      <c r="X37" s="94"/>
      <c r="Y37" s="94"/>
      <c r="Z37" s="94"/>
    </row>
    <row r="38" spans="1:26" ht="30" customHeight="1">
      <c r="A38" s="95" t="s">
        <v>44</v>
      </c>
      <c r="B38" s="96" t="s">
        <v>78</v>
      </c>
      <c r="C38" s="296" t="s">
        <v>79</v>
      </c>
      <c r="D38" s="99"/>
      <c r="E38" s="95">
        <f t="shared" ref="E38:P38" si="31">SUM(E39:E41)</f>
        <v>0</v>
      </c>
      <c r="F38" s="101">
        <f t="shared" si="31"/>
        <v>0</v>
      </c>
      <c r="G38" s="103">
        <f t="shared" si="31"/>
        <v>0</v>
      </c>
      <c r="H38" s="95">
        <f t="shared" si="31"/>
        <v>0</v>
      </c>
      <c r="I38" s="101">
        <f t="shared" si="31"/>
        <v>0</v>
      </c>
      <c r="J38" s="103">
        <f t="shared" si="31"/>
        <v>0</v>
      </c>
      <c r="K38" s="95">
        <f t="shared" si="31"/>
        <v>0</v>
      </c>
      <c r="L38" s="101">
        <f t="shared" si="31"/>
        <v>0</v>
      </c>
      <c r="M38" s="103">
        <f t="shared" si="31"/>
        <v>0</v>
      </c>
      <c r="N38" s="95">
        <f t="shared" si="31"/>
        <v>0</v>
      </c>
      <c r="O38" s="101">
        <f t="shared" si="31"/>
        <v>0</v>
      </c>
      <c r="P38" s="103">
        <f t="shared" si="31"/>
        <v>0</v>
      </c>
      <c r="Q38" s="297">
        <f t="shared" si="21"/>
        <v>0</v>
      </c>
      <c r="R38" s="106"/>
      <c r="S38" s="343" t="s">
        <v>80</v>
      </c>
      <c r="T38" s="98"/>
      <c r="U38" s="98"/>
      <c r="V38" s="98"/>
      <c r="W38" s="98"/>
      <c r="X38" s="98"/>
      <c r="Y38" s="98"/>
      <c r="Z38" s="98"/>
    </row>
    <row r="39" spans="1:26" ht="39.75" customHeight="1">
      <c r="A39" s="38" t="s">
        <v>47</v>
      </c>
      <c r="B39" s="39" t="s">
        <v>48</v>
      </c>
      <c r="C39" s="107" t="s">
        <v>81</v>
      </c>
      <c r="D39" s="108" t="s">
        <v>77</v>
      </c>
      <c r="E39" s="109"/>
      <c r="F39" s="110"/>
      <c r="G39" s="111">
        <f t="shared" ref="G39:G41" si="32">E39*F39</f>
        <v>0</v>
      </c>
      <c r="H39" s="169"/>
      <c r="I39" s="110"/>
      <c r="J39" s="112">
        <f t="shared" ref="J39:J41" si="33">H39*I39</f>
        <v>0</v>
      </c>
      <c r="K39" s="169"/>
      <c r="L39" s="110"/>
      <c r="M39" s="112">
        <f t="shared" ref="M39:M41" si="34">K39*L39</f>
        <v>0</v>
      </c>
      <c r="N39" s="169"/>
      <c r="O39" s="110"/>
      <c r="P39" s="112">
        <f t="shared" ref="P39:P41" si="35">N39*O39</f>
        <v>0</v>
      </c>
      <c r="Q39" s="114">
        <f t="shared" si="21"/>
        <v>0</v>
      </c>
      <c r="R39" s="115"/>
      <c r="S39" s="335"/>
      <c r="T39" s="94"/>
      <c r="U39" s="94"/>
      <c r="V39" s="94"/>
      <c r="W39" s="94"/>
      <c r="X39" s="94"/>
      <c r="Y39" s="94"/>
      <c r="Z39" s="94"/>
    </row>
    <row r="40" spans="1:26" ht="39.75" customHeight="1">
      <c r="A40" s="38" t="s">
        <v>47</v>
      </c>
      <c r="B40" s="39" t="s">
        <v>51</v>
      </c>
      <c r="C40" s="107" t="s">
        <v>81</v>
      </c>
      <c r="D40" s="108" t="s">
        <v>77</v>
      </c>
      <c r="E40" s="109"/>
      <c r="F40" s="110"/>
      <c r="G40" s="111">
        <f t="shared" si="32"/>
        <v>0</v>
      </c>
      <c r="H40" s="169"/>
      <c r="I40" s="110"/>
      <c r="J40" s="112">
        <f t="shared" si="33"/>
        <v>0</v>
      </c>
      <c r="K40" s="169"/>
      <c r="L40" s="110"/>
      <c r="M40" s="112">
        <f t="shared" si="34"/>
        <v>0</v>
      </c>
      <c r="N40" s="169"/>
      <c r="O40" s="110"/>
      <c r="P40" s="112">
        <f t="shared" si="35"/>
        <v>0</v>
      </c>
      <c r="Q40" s="114">
        <f t="shared" si="21"/>
        <v>0</v>
      </c>
      <c r="R40" s="115"/>
      <c r="S40" s="335"/>
      <c r="T40" s="94"/>
      <c r="U40" s="94"/>
      <c r="V40" s="94"/>
      <c r="W40" s="94"/>
      <c r="X40" s="94"/>
      <c r="Y40" s="94"/>
      <c r="Z40" s="94"/>
    </row>
    <row r="41" spans="1:26" ht="39.75" customHeight="1">
      <c r="A41" s="52" t="s">
        <v>47</v>
      </c>
      <c r="B41" s="54" t="s">
        <v>52</v>
      </c>
      <c r="C41" s="124" t="s">
        <v>81</v>
      </c>
      <c r="D41" s="135" t="s">
        <v>77</v>
      </c>
      <c r="E41" s="136"/>
      <c r="F41" s="137"/>
      <c r="G41" s="138">
        <f t="shared" si="32"/>
        <v>0</v>
      </c>
      <c r="H41" s="163"/>
      <c r="I41" s="137"/>
      <c r="J41" s="139">
        <f t="shared" si="33"/>
        <v>0</v>
      </c>
      <c r="K41" s="163"/>
      <c r="L41" s="137"/>
      <c r="M41" s="139">
        <f t="shared" si="34"/>
        <v>0</v>
      </c>
      <c r="N41" s="163"/>
      <c r="O41" s="137"/>
      <c r="P41" s="139">
        <f t="shared" si="35"/>
        <v>0</v>
      </c>
      <c r="Q41" s="140">
        <f t="shared" si="21"/>
        <v>0</v>
      </c>
      <c r="R41" s="141"/>
      <c r="S41" s="335"/>
      <c r="T41" s="94"/>
      <c r="U41" s="94"/>
      <c r="V41" s="94"/>
      <c r="W41" s="94"/>
      <c r="X41" s="94"/>
      <c r="Y41" s="94"/>
      <c r="Z41" s="94"/>
    </row>
    <row r="42" spans="1:26" ht="15" customHeight="1">
      <c r="A42" s="142" t="s">
        <v>82</v>
      </c>
      <c r="B42" s="143"/>
      <c r="C42" s="182"/>
      <c r="D42" s="184"/>
      <c r="E42" s="151">
        <f t="shared" ref="E42:Q42" si="36">E38+E34+E30</f>
        <v>0</v>
      </c>
      <c r="F42" s="186">
        <f t="shared" si="36"/>
        <v>0</v>
      </c>
      <c r="G42" s="187">
        <f t="shared" si="36"/>
        <v>0</v>
      </c>
      <c r="H42" s="151">
        <f t="shared" si="36"/>
        <v>0</v>
      </c>
      <c r="I42" s="186">
        <f t="shared" si="36"/>
        <v>0</v>
      </c>
      <c r="J42" s="187">
        <f t="shared" si="36"/>
        <v>0</v>
      </c>
      <c r="K42" s="151">
        <f t="shared" si="36"/>
        <v>0</v>
      </c>
      <c r="L42" s="186">
        <f t="shared" si="36"/>
        <v>0</v>
      </c>
      <c r="M42" s="187">
        <f t="shared" si="36"/>
        <v>0</v>
      </c>
      <c r="N42" s="151">
        <f t="shared" si="36"/>
        <v>0</v>
      </c>
      <c r="O42" s="186">
        <f t="shared" si="36"/>
        <v>0</v>
      </c>
      <c r="P42" s="187">
        <f t="shared" si="36"/>
        <v>0</v>
      </c>
      <c r="Q42" s="189">
        <f t="shared" si="36"/>
        <v>0</v>
      </c>
      <c r="R42" s="190"/>
      <c r="S42" s="191"/>
      <c r="T42" s="94"/>
      <c r="U42" s="94"/>
      <c r="V42" s="94"/>
      <c r="W42" s="94"/>
      <c r="X42" s="94"/>
      <c r="Y42" s="94"/>
      <c r="Z42" s="94"/>
    </row>
    <row r="43" spans="1:26" ht="15.75" customHeight="1">
      <c r="A43" s="309" t="s">
        <v>41</v>
      </c>
      <c r="B43" s="310" t="s">
        <v>83</v>
      </c>
      <c r="C43" s="134" t="s">
        <v>84</v>
      </c>
      <c r="D43" s="298"/>
      <c r="E43" s="156"/>
      <c r="F43" s="298"/>
      <c r="G43" s="157"/>
      <c r="H43" s="156"/>
      <c r="I43" s="298"/>
      <c r="J43" s="157"/>
      <c r="K43" s="156"/>
      <c r="L43" s="298"/>
      <c r="M43" s="157"/>
      <c r="N43" s="156"/>
      <c r="O43" s="298"/>
      <c r="P43" s="157"/>
      <c r="Q43" s="306"/>
      <c r="R43" s="92"/>
      <c r="S43" s="311"/>
      <c r="T43" s="94"/>
      <c r="U43" s="94"/>
      <c r="V43" s="94"/>
      <c r="W43" s="94"/>
      <c r="X43" s="94"/>
      <c r="Y43" s="94"/>
      <c r="Z43" s="94"/>
    </row>
    <row r="44" spans="1:26" ht="69" customHeight="1">
      <c r="A44" s="95" t="s">
        <v>44</v>
      </c>
      <c r="B44" s="96" t="s">
        <v>85</v>
      </c>
      <c r="C44" s="146" t="s">
        <v>86</v>
      </c>
      <c r="D44" s="308"/>
      <c r="E44" s="161">
        <f t="shared" ref="E44:P44" si="37">SUM(E45:E47)</f>
        <v>0</v>
      </c>
      <c r="F44" s="300">
        <f t="shared" si="37"/>
        <v>0</v>
      </c>
      <c r="G44" s="301">
        <f t="shared" si="37"/>
        <v>0</v>
      </c>
      <c r="H44" s="161">
        <f t="shared" si="37"/>
        <v>0</v>
      </c>
      <c r="I44" s="300">
        <f t="shared" si="37"/>
        <v>0</v>
      </c>
      <c r="J44" s="301">
        <f t="shared" si="37"/>
        <v>0</v>
      </c>
      <c r="K44" s="161">
        <f t="shared" si="37"/>
        <v>0</v>
      </c>
      <c r="L44" s="300">
        <f t="shared" si="37"/>
        <v>0</v>
      </c>
      <c r="M44" s="301">
        <f t="shared" si="37"/>
        <v>0</v>
      </c>
      <c r="N44" s="161">
        <f t="shared" si="37"/>
        <v>0</v>
      </c>
      <c r="O44" s="300">
        <f t="shared" si="37"/>
        <v>0</v>
      </c>
      <c r="P44" s="301">
        <f t="shared" si="37"/>
        <v>0</v>
      </c>
      <c r="Q44" s="297">
        <f t="shared" ref="Q44:Q51" si="38">G44+J44+M44+P44</f>
        <v>0</v>
      </c>
      <c r="R44" s="302"/>
      <c r="S44" s="343" t="s">
        <v>87</v>
      </c>
      <c r="T44" s="98"/>
      <c r="U44" s="98"/>
      <c r="V44" s="98"/>
      <c r="W44" s="98"/>
      <c r="X44" s="98"/>
      <c r="Y44" s="98"/>
      <c r="Z44" s="98"/>
    </row>
    <row r="45" spans="1:26" ht="48" customHeight="1">
      <c r="A45" s="38" t="s">
        <v>47</v>
      </c>
      <c r="B45" s="39" t="s">
        <v>48</v>
      </c>
      <c r="C45" s="107" t="s">
        <v>88</v>
      </c>
      <c r="D45" s="108" t="s">
        <v>72</v>
      </c>
      <c r="E45" s="109"/>
      <c r="F45" s="110"/>
      <c r="G45" s="111">
        <f t="shared" ref="G45:G47" si="39">E45*F45</f>
        <v>0</v>
      </c>
      <c r="H45" s="169"/>
      <c r="I45" s="110"/>
      <c r="J45" s="112">
        <f t="shared" ref="J45:J47" si="40">H45*I45</f>
        <v>0</v>
      </c>
      <c r="K45" s="169"/>
      <c r="L45" s="110"/>
      <c r="M45" s="112">
        <f t="shared" ref="M45:M47" si="41">K45*L45</f>
        <v>0</v>
      </c>
      <c r="N45" s="169"/>
      <c r="O45" s="110"/>
      <c r="P45" s="112">
        <f t="shared" ref="P45:P47" si="42">N45*O45</f>
        <v>0</v>
      </c>
      <c r="Q45" s="114">
        <f t="shared" si="38"/>
        <v>0</v>
      </c>
      <c r="R45" s="115"/>
      <c r="S45" s="335"/>
      <c r="T45" s="94"/>
      <c r="U45" s="94"/>
      <c r="V45" s="94"/>
      <c r="W45" s="94"/>
      <c r="X45" s="94"/>
      <c r="Y45" s="94"/>
      <c r="Z45" s="94"/>
    </row>
    <row r="46" spans="1:26" ht="48" customHeight="1">
      <c r="A46" s="38" t="s">
        <v>47</v>
      </c>
      <c r="B46" s="39" t="s">
        <v>51</v>
      </c>
      <c r="C46" s="107" t="s">
        <v>89</v>
      </c>
      <c r="D46" s="108" t="s">
        <v>72</v>
      </c>
      <c r="E46" s="109"/>
      <c r="F46" s="110"/>
      <c r="G46" s="111">
        <f t="shared" si="39"/>
        <v>0</v>
      </c>
      <c r="H46" s="169"/>
      <c r="I46" s="110"/>
      <c r="J46" s="112">
        <f t="shared" si="40"/>
        <v>0</v>
      </c>
      <c r="K46" s="169"/>
      <c r="L46" s="110"/>
      <c r="M46" s="112">
        <f t="shared" si="41"/>
        <v>0</v>
      </c>
      <c r="N46" s="169"/>
      <c r="O46" s="110"/>
      <c r="P46" s="112">
        <f t="shared" si="42"/>
        <v>0</v>
      </c>
      <c r="Q46" s="114">
        <f t="shared" si="38"/>
        <v>0</v>
      </c>
      <c r="R46" s="115"/>
      <c r="S46" s="335"/>
      <c r="T46" s="94"/>
      <c r="U46" s="94"/>
      <c r="V46" s="94"/>
      <c r="W46" s="94"/>
      <c r="X46" s="94"/>
      <c r="Y46" s="94"/>
      <c r="Z46" s="94"/>
    </row>
    <row r="47" spans="1:26" ht="48" customHeight="1">
      <c r="A47" s="102" t="s">
        <v>47</v>
      </c>
      <c r="B47" s="104" t="s">
        <v>52</v>
      </c>
      <c r="C47" s="121" t="s">
        <v>90</v>
      </c>
      <c r="D47" s="122" t="s">
        <v>72</v>
      </c>
      <c r="E47" s="123"/>
      <c r="F47" s="125"/>
      <c r="G47" s="126">
        <f t="shared" si="39"/>
        <v>0</v>
      </c>
      <c r="H47" s="195"/>
      <c r="I47" s="125"/>
      <c r="J47" s="128">
        <f t="shared" si="40"/>
        <v>0</v>
      </c>
      <c r="K47" s="195"/>
      <c r="L47" s="125"/>
      <c r="M47" s="128">
        <f t="shared" si="41"/>
        <v>0</v>
      </c>
      <c r="N47" s="195"/>
      <c r="O47" s="125"/>
      <c r="P47" s="128">
        <f t="shared" si="42"/>
        <v>0</v>
      </c>
      <c r="Q47" s="140">
        <f t="shared" si="38"/>
        <v>0</v>
      </c>
      <c r="R47" s="132"/>
      <c r="S47" s="335"/>
      <c r="T47" s="94"/>
      <c r="U47" s="94"/>
      <c r="V47" s="94"/>
      <c r="W47" s="94"/>
      <c r="X47" s="94"/>
      <c r="Y47" s="94"/>
      <c r="Z47" s="94"/>
    </row>
    <row r="48" spans="1:26" ht="80.25" customHeight="1">
      <c r="A48" s="95" t="s">
        <v>44</v>
      </c>
      <c r="B48" s="96" t="s">
        <v>91</v>
      </c>
      <c r="C48" s="296" t="s">
        <v>92</v>
      </c>
      <c r="D48" s="99"/>
      <c r="E48" s="95">
        <f t="shared" ref="E48:P48" si="43">SUM(E49:E51)</f>
        <v>0</v>
      </c>
      <c r="F48" s="101">
        <f t="shared" si="43"/>
        <v>0</v>
      </c>
      <c r="G48" s="103">
        <f t="shared" si="43"/>
        <v>0</v>
      </c>
      <c r="H48" s="95">
        <f t="shared" si="43"/>
        <v>0</v>
      </c>
      <c r="I48" s="101">
        <f t="shared" si="43"/>
        <v>0</v>
      </c>
      <c r="J48" s="103">
        <f t="shared" si="43"/>
        <v>0</v>
      </c>
      <c r="K48" s="95">
        <f t="shared" si="43"/>
        <v>0</v>
      </c>
      <c r="L48" s="101">
        <f t="shared" si="43"/>
        <v>0</v>
      </c>
      <c r="M48" s="103">
        <f t="shared" si="43"/>
        <v>0</v>
      </c>
      <c r="N48" s="95">
        <f t="shared" si="43"/>
        <v>0</v>
      </c>
      <c r="O48" s="101">
        <f t="shared" si="43"/>
        <v>0</v>
      </c>
      <c r="P48" s="103">
        <f t="shared" si="43"/>
        <v>0</v>
      </c>
      <c r="Q48" s="297">
        <f t="shared" si="38"/>
        <v>0</v>
      </c>
      <c r="R48" s="106"/>
      <c r="S48" s="344" t="s">
        <v>93</v>
      </c>
      <c r="T48" s="98"/>
      <c r="U48" s="98"/>
      <c r="V48" s="98"/>
      <c r="W48" s="98"/>
      <c r="X48" s="98"/>
      <c r="Y48" s="98"/>
      <c r="Z48" s="98"/>
    </row>
    <row r="49" spans="1:26" ht="45" customHeight="1">
      <c r="A49" s="38" t="s">
        <v>47</v>
      </c>
      <c r="B49" s="39" t="s">
        <v>48</v>
      </c>
      <c r="C49" s="107" t="s">
        <v>94</v>
      </c>
      <c r="D49" s="199"/>
      <c r="E49" s="169"/>
      <c r="F49" s="194"/>
      <c r="G49" s="112">
        <f t="shared" ref="G49:G51" si="44">E49*F49</f>
        <v>0</v>
      </c>
      <c r="H49" s="169"/>
      <c r="I49" s="194"/>
      <c r="J49" s="112">
        <f t="shared" ref="J49:J51" si="45">H49*I49</f>
        <v>0</v>
      </c>
      <c r="K49" s="169"/>
      <c r="L49" s="194"/>
      <c r="M49" s="112">
        <f t="shared" ref="M49:M51" si="46">K49*L49</f>
        <v>0</v>
      </c>
      <c r="N49" s="169"/>
      <c r="O49" s="194"/>
      <c r="P49" s="112">
        <f t="shared" ref="P49:P51" si="47">N49*O49</f>
        <v>0</v>
      </c>
      <c r="Q49" s="114">
        <f t="shared" si="38"/>
        <v>0</v>
      </c>
      <c r="R49" s="115"/>
      <c r="S49" s="335"/>
      <c r="T49" s="94"/>
      <c r="U49" s="94"/>
      <c r="V49" s="94"/>
      <c r="W49" s="94"/>
      <c r="X49" s="94"/>
      <c r="Y49" s="94"/>
      <c r="Z49" s="94"/>
    </row>
    <row r="50" spans="1:26" ht="24.75" customHeight="1">
      <c r="A50" s="38" t="s">
        <v>47</v>
      </c>
      <c r="B50" s="39" t="s">
        <v>51</v>
      </c>
      <c r="C50" s="107" t="s">
        <v>95</v>
      </c>
      <c r="D50" s="199"/>
      <c r="E50" s="169"/>
      <c r="F50" s="194"/>
      <c r="G50" s="112">
        <f t="shared" si="44"/>
        <v>0</v>
      </c>
      <c r="H50" s="169"/>
      <c r="I50" s="194"/>
      <c r="J50" s="112">
        <f t="shared" si="45"/>
        <v>0</v>
      </c>
      <c r="K50" s="169"/>
      <c r="L50" s="194"/>
      <c r="M50" s="112">
        <f t="shared" si="46"/>
        <v>0</v>
      </c>
      <c r="N50" s="169"/>
      <c r="O50" s="194"/>
      <c r="P50" s="112">
        <f t="shared" si="47"/>
        <v>0</v>
      </c>
      <c r="Q50" s="114">
        <f t="shared" si="38"/>
        <v>0</v>
      </c>
      <c r="R50" s="115"/>
      <c r="S50" s="335"/>
      <c r="T50" s="94"/>
      <c r="U50" s="94"/>
      <c r="V50" s="94"/>
      <c r="W50" s="94"/>
      <c r="X50" s="94"/>
      <c r="Y50" s="94"/>
      <c r="Z50" s="94"/>
    </row>
    <row r="51" spans="1:26" ht="40.5" customHeight="1">
      <c r="A51" s="52" t="s">
        <v>47</v>
      </c>
      <c r="B51" s="54" t="s">
        <v>52</v>
      </c>
      <c r="C51" s="124" t="s">
        <v>96</v>
      </c>
      <c r="D51" s="200"/>
      <c r="E51" s="163"/>
      <c r="F51" s="164"/>
      <c r="G51" s="139">
        <f t="shared" si="44"/>
        <v>0</v>
      </c>
      <c r="H51" s="163"/>
      <c r="I51" s="164"/>
      <c r="J51" s="139">
        <f t="shared" si="45"/>
        <v>0</v>
      </c>
      <c r="K51" s="163"/>
      <c r="L51" s="164"/>
      <c r="M51" s="139">
        <f t="shared" si="46"/>
        <v>0</v>
      </c>
      <c r="N51" s="163"/>
      <c r="O51" s="164"/>
      <c r="P51" s="139">
        <f t="shared" si="47"/>
        <v>0</v>
      </c>
      <c r="Q51" s="140">
        <f t="shared" si="38"/>
        <v>0</v>
      </c>
      <c r="R51" s="141"/>
      <c r="S51" s="335"/>
      <c r="T51" s="94"/>
      <c r="U51" s="94"/>
      <c r="V51" s="94"/>
      <c r="W51" s="94"/>
      <c r="X51" s="94"/>
      <c r="Y51" s="94"/>
      <c r="Z51" s="94"/>
    </row>
    <row r="52" spans="1:26" ht="15" customHeight="1">
      <c r="A52" s="142" t="s">
        <v>97</v>
      </c>
      <c r="B52" s="143"/>
      <c r="C52" s="182"/>
      <c r="D52" s="184"/>
      <c r="E52" s="151">
        <f t="shared" ref="E52:Q52" si="48">E48+E44</f>
        <v>0</v>
      </c>
      <c r="F52" s="186">
        <f t="shared" si="48"/>
        <v>0</v>
      </c>
      <c r="G52" s="187">
        <f t="shared" si="48"/>
        <v>0</v>
      </c>
      <c r="H52" s="151">
        <f t="shared" si="48"/>
        <v>0</v>
      </c>
      <c r="I52" s="186">
        <f t="shared" si="48"/>
        <v>0</v>
      </c>
      <c r="J52" s="187">
        <f t="shared" si="48"/>
        <v>0</v>
      </c>
      <c r="K52" s="151">
        <f t="shared" si="48"/>
        <v>0</v>
      </c>
      <c r="L52" s="186">
        <f t="shared" si="48"/>
        <v>0</v>
      </c>
      <c r="M52" s="187">
        <f t="shared" si="48"/>
        <v>0</v>
      </c>
      <c r="N52" s="151">
        <f t="shared" si="48"/>
        <v>0</v>
      </c>
      <c r="O52" s="186">
        <f t="shared" si="48"/>
        <v>0</v>
      </c>
      <c r="P52" s="187">
        <f t="shared" si="48"/>
        <v>0</v>
      </c>
      <c r="Q52" s="189">
        <f t="shared" si="48"/>
        <v>0</v>
      </c>
      <c r="R52" s="190"/>
      <c r="S52" s="191"/>
      <c r="T52" s="94"/>
      <c r="U52" s="94"/>
      <c r="V52" s="94"/>
      <c r="W52" s="94"/>
      <c r="X52" s="94"/>
      <c r="Y52" s="94"/>
      <c r="Z52" s="94"/>
    </row>
    <row r="53" spans="1:26" ht="69.75" customHeight="1">
      <c r="A53" s="119" t="s">
        <v>41</v>
      </c>
      <c r="B53" s="133" t="s">
        <v>98</v>
      </c>
      <c r="C53" s="134" t="s">
        <v>99</v>
      </c>
      <c r="D53" s="298"/>
      <c r="E53" s="156"/>
      <c r="F53" s="298"/>
      <c r="G53" s="157"/>
      <c r="H53" s="156"/>
      <c r="I53" s="298"/>
      <c r="J53" s="157"/>
      <c r="K53" s="156"/>
      <c r="L53" s="298"/>
      <c r="M53" s="157"/>
      <c r="N53" s="156"/>
      <c r="O53" s="298"/>
      <c r="P53" s="157"/>
      <c r="Q53" s="306"/>
      <c r="R53" s="92"/>
      <c r="S53" s="307" t="s">
        <v>100</v>
      </c>
      <c r="T53" s="94"/>
      <c r="U53" s="94"/>
      <c r="V53" s="94"/>
      <c r="W53" s="94"/>
      <c r="X53" s="94"/>
      <c r="Y53" s="94"/>
      <c r="Z53" s="94"/>
    </row>
    <row r="54" spans="1:26" ht="15" customHeight="1">
      <c r="A54" s="95" t="s">
        <v>44</v>
      </c>
      <c r="B54" s="96" t="s">
        <v>101</v>
      </c>
      <c r="C54" s="146" t="s">
        <v>102</v>
      </c>
      <c r="D54" s="308"/>
      <c r="E54" s="161">
        <f t="shared" ref="E54:P54" si="49">SUM(E55:E57)</f>
        <v>0</v>
      </c>
      <c r="F54" s="300">
        <f t="shared" si="49"/>
        <v>0</v>
      </c>
      <c r="G54" s="301">
        <f t="shared" si="49"/>
        <v>0</v>
      </c>
      <c r="H54" s="161">
        <f t="shared" si="49"/>
        <v>0</v>
      </c>
      <c r="I54" s="300">
        <f t="shared" si="49"/>
        <v>0</v>
      </c>
      <c r="J54" s="301">
        <f t="shared" si="49"/>
        <v>0</v>
      </c>
      <c r="K54" s="161">
        <f t="shared" si="49"/>
        <v>0</v>
      </c>
      <c r="L54" s="300">
        <f t="shared" si="49"/>
        <v>0</v>
      </c>
      <c r="M54" s="301">
        <f t="shared" si="49"/>
        <v>0</v>
      </c>
      <c r="N54" s="161">
        <f t="shared" si="49"/>
        <v>0</v>
      </c>
      <c r="O54" s="300">
        <f t="shared" si="49"/>
        <v>0</v>
      </c>
      <c r="P54" s="301">
        <f t="shared" si="49"/>
        <v>0</v>
      </c>
      <c r="Q54" s="297">
        <f t="shared" ref="Q54:Q73" si="50">G54+J54+M54+P54</f>
        <v>0</v>
      </c>
      <c r="R54" s="302"/>
      <c r="S54" s="343" t="s">
        <v>103</v>
      </c>
      <c r="T54" s="98"/>
      <c r="U54" s="98"/>
      <c r="V54" s="98"/>
      <c r="W54" s="98"/>
      <c r="X54" s="98"/>
      <c r="Y54" s="98"/>
      <c r="Z54" s="98"/>
    </row>
    <row r="55" spans="1:26" ht="39.75" customHeight="1">
      <c r="A55" s="38" t="s">
        <v>47</v>
      </c>
      <c r="B55" s="39" t="s">
        <v>48</v>
      </c>
      <c r="C55" s="107" t="s">
        <v>104</v>
      </c>
      <c r="D55" s="201" t="s">
        <v>105</v>
      </c>
      <c r="E55" s="202"/>
      <c r="F55" s="41"/>
      <c r="G55" s="203">
        <f t="shared" ref="G55:G57" si="51">E55*F55</f>
        <v>0</v>
      </c>
      <c r="H55" s="169"/>
      <c r="I55" s="41"/>
      <c r="J55" s="112">
        <f t="shared" ref="J55:J57" si="52">H55*I55</f>
        <v>0</v>
      </c>
      <c r="K55" s="169"/>
      <c r="L55" s="41"/>
      <c r="M55" s="112">
        <f t="shared" ref="M55:M57" si="53">K55*L55</f>
        <v>0</v>
      </c>
      <c r="N55" s="169"/>
      <c r="O55" s="41"/>
      <c r="P55" s="112">
        <f t="shared" ref="P55:P57" si="54">N55*O55</f>
        <v>0</v>
      </c>
      <c r="Q55" s="114">
        <f t="shared" si="50"/>
        <v>0</v>
      </c>
      <c r="R55" s="115"/>
      <c r="S55" s="335"/>
      <c r="T55" s="94"/>
      <c r="U55" s="94"/>
      <c r="V55" s="94"/>
      <c r="W55" s="94"/>
      <c r="X55" s="94"/>
      <c r="Y55" s="94"/>
      <c r="Z55" s="94"/>
    </row>
    <row r="56" spans="1:26" ht="39.75" customHeight="1">
      <c r="A56" s="38" t="s">
        <v>47</v>
      </c>
      <c r="B56" s="39" t="s">
        <v>51</v>
      </c>
      <c r="C56" s="107" t="s">
        <v>104</v>
      </c>
      <c r="D56" s="201" t="s">
        <v>105</v>
      </c>
      <c r="E56" s="202"/>
      <c r="F56" s="41"/>
      <c r="G56" s="203">
        <f t="shared" si="51"/>
        <v>0</v>
      </c>
      <c r="H56" s="169"/>
      <c r="I56" s="41"/>
      <c r="J56" s="112">
        <f t="shared" si="52"/>
        <v>0</v>
      </c>
      <c r="K56" s="169"/>
      <c r="L56" s="41"/>
      <c r="M56" s="112">
        <f t="shared" si="53"/>
        <v>0</v>
      </c>
      <c r="N56" s="169"/>
      <c r="O56" s="41"/>
      <c r="P56" s="112">
        <f t="shared" si="54"/>
        <v>0</v>
      </c>
      <c r="Q56" s="114">
        <f t="shared" si="50"/>
        <v>0</v>
      </c>
      <c r="R56" s="115"/>
      <c r="S56" s="335"/>
      <c r="T56" s="94"/>
      <c r="U56" s="94"/>
      <c r="V56" s="94"/>
      <c r="W56" s="94"/>
      <c r="X56" s="94"/>
      <c r="Y56" s="94"/>
      <c r="Z56" s="94"/>
    </row>
    <row r="57" spans="1:26" ht="39.75" customHeight="1">
      <c r="A57" s="52" t="s">
        <v>47</v>
      </c>
      <c r="B57" s="104" t="s">
        <v>52</v>
      </c>
      <c r="C57" s="121" t="s">
        <v>104</v>
      </c>
      <c r="D57" s="210" t="s">
        <v>105</v>
      </c>
      <c r="E57" s="211"/>
      <c r="F57" s="212"/>
      <c r="G57" s="213">
        <f t="shared" si="51"/>
        <v>0</v>
      </c>
      <c r="H57" s="195"/>
      <c r="I57" s="212"/>
      <c r="J57" s="128">
        <f t="shared" si="52"/>
        <v>0</v>
      </c>
      <c r="K57" s="195"/>
      <c r="L57" s="212"/>
      <c r="M57" s="128">
        <f t="shared" si="53"/>
        <v>0</v>
      </c>
      <c r="N57" s="195"/>
      <c r="O57" s="212"/>
      <c r="P57" s="128">
        <f t="shared" si="54"/>
        <v>0</v>
      </c>
      <c r="Q57" s="140">
        <f t="shared" si="50"/>
        <v>0</v>
      </c>
      <c r="R57" s="132"/>
      <c r="S57" s="336"/>
      <c r="T57" s="94"/>
      <c r="U57" s="94"/>
      <c r="V57" s="94"/>
      <c r="W57" s="94"/>
      <c r="X57" s="94"/>
      <c r="Y57" s="94"/>
      <c r="Z57" s="94"/>
    </row>
    <row r="58" spans="1:26" ht="27.75" customHeight="1">
      <c r="A58" s="95" t="s">
        <v>44</v>
      </c>
      <c r="B58" s="96" t="s">
        <v>106</v>
      </c>
      <c r="C58" s="296" t="s">
        <v>107</v>
      </c>
      <c r="D58" s="99"/>
      <c r="E58" s="95">
        <f t="shared" ref="E58:P58" si="55">SUM(E59:E61)</f>
        <v>0</v>
      </c>
      <c r="F58" s="101">
        <f t="shared" si="55"/>
        <v>0</v>
      </c>
      <c r="G58" s="103">
        <f t="shared" si="55"/>
        <v>0</v>
      </c>
      <c r="H58" s="95">
        <f t="shared" si="55"/>
        <v>0</v>
      </c>
      <c r="I58" s="101">
        <f t="shared" si="55"/>
        <v>0</v>
      </c>
      <c r="J58" s="103">
        <f t="shared" si="55"/>
        <v>0</v>
      </c>
      <c r="K58" s="95">
        <f t="shared" si="55"/>
        <v>0</v>
      </c>
      <c r="L58" s="101">
        <f t="shared" si="55"/>
        <v>0</v>
      </c>
      <c r="M58" s="103">
        <f t="shared" si="55"/>
        <v>0</v>
      </c>
      <c r="N58" s="95">
        <f t="shared" si="55"/>
        <v>0</v>
      </c>
      <c r="O58" s="101">
        <f t="shared" si="55"/>
        <v>0</v>
      </c>
      <c r="P58" s="103">
        <f t="shared" si="55"/>
        <v>0</v>
      </c>
      <c r="Q58" s="297">
        <f t="shared" si="50"/>
        <v>0</v>
      </c>
      <c r="R58" s="106"/>
      <c r="S58" s="346" t="s">
        <v>108</v>
      </c>
      <c r="T58" s="98"/>
      <c r="U58" s="98"/>
      <c r="V58" s="98"/>
      <c r="W58" s="98"/>
      <c r="X58" s="98"/>
      <c r="Y58" s="98"/>
      <c r="Z58" s="98"/>
    </row>
    <row r="59" spans="1:26" ht="30" customHeight="1">
      <c r="A59" s="38" t="s">
        <v>47</v>
      </c>
      <c r="B59" s="39" t="s">
        <v>48</v>
      </c>
      <c r="C59" s="158" t="s">
        <v>109</v>
      </c>
      <c r="D59" s="108" t="s">
        <v>72</v>
      </c>
      <c r="E59" s="109"/>
      <c r="F59" s="110"/>
      <c r="G59" s="111">
        <f t="shared" ref="G59:G61" si="56">E59*F59</f>
        <v>0</v>
      </c>
      <c r="H59" s="169"/>
      <c r="I59" s="110"/>
      <c r="J59" s="112">
        <f t="shared" ref="J59:J61" si="57">H59*I59</f>
        <v>0</v>
      </c>
      <c r="K59" s="169"/>
      <c r="L59" s="110"/>
      <c r="M59" s="112">
        <f t="shared" ref="M59:M61" si="58">K59*L59</f>
        <v>0</v>
      </c>
      <c r="N59" s="169"/>
      <c r="O59" s="110"/>
      <c r="P59" s="112">
        <f t="shared" ref="P59:P61" si="59">N59*O59</f>
        <v>0</v>
      </c>
      <c r="Q59" s="114">
        <f t="shared" si="50"/>
        <v>0</v>
      </c>
      <c r="R59" s="115"/>
      <c r="S59" s="335"/>
      <c r="T59" s="94"/>
      <c r="U59" s="94"/>
      <c r="V59" s="94"/>
      <c r="W59" s="94"/>
      <c r="X59" s="94"/>
      <c r="Y59" s="94"/>
      <c r="Z59" s="94"/>
    </row>
    <row r="60" spans="1:26" ht="30" customHeight="1">
      <c r="A60" s="38" t="s">
        <v>47</v>
      </c>
      <c r="B60" s="39" t="s">
        <v>51</v>
      </c>
      <c r="C60" s="158" t="s">
        <v>88</v>
      </c>
      <c r="D60" s="108" t="s">
        <v>72</v>
      </c>
      <c r="E60" s="109"/>
      <c r="F60" s="110"/>
      <c r="G60" s="111">
        <f t="shared" si="56"/>
        <v>0</v>
      </c>
      <c r="H60" s="169"/>
      <c r="I60" s="110"/>
      <c r="J60" s="112">
        <f t="shared" si="57"/>
        <v>0</v>
      </c>
      <c r="K60" s="169"/>
      <c r="L60" s="110"/>
      <c r="M60" s="112">
        <f t="shared" si="58"/>
        <v>0</v>
      </c>
      <c r="N60" s="169"/>
      <c r="O60" s="110"/>
      <c r="P60" s="112">
        <f t="shared" si="59"/>
        <v>0</v>
      </c>
      <c r="Q60" s="114">
        <f t="shared" si="50"/>
        <v>0</v>
      </c>
      <c r="R60" s="115"/>
      <c r="S60" s="335"/>
      <c r="T60" s="94"/>
      <c r="U60" s="94"/>
      <c r="V60" s="94"/>
      <c r="W60" s="94"/>
      <c r="X60" s="94"/>
      <c r="Y60" s="94"/>
      <c r="Z60" s="94"/>
    </row>
    <row r="61" spans="1:26" ht="30" customHeight="1">
      <c r="A61" s="102" t="s">
        <v>47</v>
      </c>
      <c r="B61" s="54" t="s">
        <v>52</v>
      </c>
      <c r="C61" s="160" t="s">
        <v>89</v>
      </c>
      <c r="D61" s="122" t="s">
        <v>72</v>
      </c>
      <c r="E61" s="123"/>
      <c r="F61" s="125"/>
      <c r="G61" s="126">
        <f t="shared" si="56"/>
        <v>0</v>
      </c>
      <c r="H61" s="195"/>
      <c r="I61" s="125"/>
      <c r="J61" s="128">
        <f t="shared" si="57"/>
        <v>0</v>
      </c>
      <c r="K61" s="195"/>
      <c r="L61" s="125"/>
      <c r="M61" s="128">
        <f t="shared" si="58"/>
        <v>0</v>
      </c>
      <c r="N61" s="195"/>
      <c r="O61" s="125"/>
      <c r="P61" s="128">
        <f t="shared" si="59"/>
        <v>0</v>
      </c>
      <c r="Q61" s="140">
        <f t="shared" si="50"/>
        <v>0</v>
      </c>
      <c r="R61" s="132"/>
      <c r="S61" s="335"/>
      <c r="T61" s="94"/>
      <c r="U61" s="94"/>
      <c r="V61" s="94"/>
      <c r="W61" s="94"/>
      <c r="X61" s="94"/>
      <c r="Y61" s="94"/>
      <c r="Z61" s="94"/>
    </row>
    <row r="62" spans="1:26" ht="15" customHeight="1">
      <c r="A62" s="95" t="s">
        <v>44</v>
      </c>
      <c r="B62" s="96" t="s">
        <v>110</v>
      </c>
      <c r="C62" s="296" t="s">
        <v>111</v>
      </c>
      <c r="D62" s="99"/>
      <c r="E62" s="95">
        <f t="shared" ref="E62:P62" si="60">SUM(E63:E65)</f>
        <v>0</v>
      </c>
      <c r="F62" s="101">
        <f t="shared" si="60"/>
        <v>0</v>
      </c>
      <c r="G62" s="103">
        <f t="shared" si="60"/>
        <v>0</v>
      </c>
      <c r="H62" s="95">
        <f t="shared" si="60"/>
        <v>0</v>
      </c>
      <c r="I62" s="101">
        <f t="shared" si="60"/>
        <v>0</v>
      </c>
      <c r="J62" s="103">
        <f t="shared" si="60"/>
        <v>0</v>
      </c>
      <c r="K62" s="95">
        <f t="shared" si="60"/>
        <v>0</v>
      </c>
      <c r="L62" s="101">
        <f t="shared" si="60"/>
        <v>0</v>
      </c>
      <c r="M62" s="103">
        <f t="shared" si="60"/>
        <v>0</v>
      </c>
      <c r="N62" s="95">
        <f t="shared" si="60"/>
        <v>0</v>
      </c>
      <c r="O62" s="101">
        <f t="shared" si="60"/>
        <v>0</v>
      </c>
      <c r="P62" s="103">
        <f t="shared" si="60"/>
        <v>0</v>
      </c>
      <c r="Q62" s="297">
        <f t="shared" si="50"/>
        <v>0</v>
      </c>
      <c r="R62" s="106"/>
      <c r="S62" s="334" t="s">
        <v>112</v>
      </c>
      <c r="T62" s="98"/>
      <c r="U62" s="98"/>
      <c r="V62" s="98"/>
      <c r="W62" s="98"/>
      <c r="X62" s="98"/>
      <c r="Y62" s="98"/>
      <c r="Z62" s="98"/>
    </row>
    <row r="63" spans="1:26" ht="41.25" customHeight="1">
      <c r="A63" s="38" t="s">
        <v>47</v>
      </c>
      <c r="B63" s="39" t="s">
        <v>48</v>
      </c>
      <c r="C63" s="158" t="s">
        <v>113</v>
      </c>
      <c r="D63" s="108" t="s">
        <v>114</v>
      </c>
      <c r="E63" s="109"/>
      <c r="F63" s="110"/>
      <c r="G63" s="111">
        <f t="shared" ref="G63:G65" si="61">E63*F63</f>
        <v>0</v>
      </c>
      <c r="H63" s="169"/>
      <c r="I63" s="110"/>
      <c r="J63" s="112">
        <f t="shared" ref="J63:J65" si="62">H63*I63</f>
        <v>0</v>
      </c>
      <c r="K63" s="169"/>
      <c r="L63" s="110"/>
      <c r="M63" s="112">
        <f t="shared" ref="M63:M65" si="63">K63*L63</f>
        <v>0</v>
      </c>
      <c r="N63" s="169"/>
      <c r="O63" s="110"/>
      <c r="P63" s="112">
        <f t="shared" ref="P63:P65" si="64">N63*O63</f>
        <v>0</v>
      </c>
      <c r="Q63" s="114">
        <f t="shared" si="50"/>
        <v>0</v>
      </c>
      <c r="R63" s="115"/>
      <c r="S63" s="335"/>
      <c r="T63" s="94"/>
      <c r="U63" s="94"/>
      <c r="V63" s="94"/>
      <c r="W63" s="94"/>
      <c r="X63" s="94"/>
      <c r="Y63" s="94"/>
      <c r="Z63" s="94"/>
    </row>
    <row r="64" spans="1:26" ht="41.25" customHeight="1">
      <c r="A64" s="38" t="s">
        <v>47</v>
      </c>
      <c r="B64" s="39" t="s">
        <v>51</v>
      </c>
      <c r="C64" s="158" t="s">
        <v>115</v>
      </c>
      <c r="D64" s="108" t="s">
        <v>114</v>
      </c>
      <c r="E64" s="109"/>
      <c r="F64" s="110"/>
      <c r="G64" s="111">
        <f t="shared" si="61"/>
        <v>0</v>
      </c>
      <c r="H64" s="169"/>
      <c r="I64" s="110"/>
      <c r="J64" s="112">
        <f t="shared" si="62"/>
        <v>0</v>
      </c>
      <c r="K64" s="169"/>
      <c r="L64" s="110"/>
      <c r="M64" s="112">
        <f t="shared" si="63"/>
        <v>0</v>
      </c>
      <c r="N64" s="169"/>
      <c r="O64" s="110"/>
      <c r="P64" s="112">
        <f t="shared" si="64"/>
        <v>0</v>
      </c>
      <c r="Q64" s="114">
        <f t="shared" si="50"/>
        <v>0</v>
      </c>
      <c r="R64" s="115"/>
      <c r="S64" s="335"/>
      <c r="T64" s="94"/>
      <c r="U64" s="94"/>
      <c r="V64" s="94"/>
      <c r="W64" s="94"/>
      <c r="X64" s="94"/>
      <c r="Y64" s="94"/>
      <c r="Z64" s="94"/>
    </row>
    <row r="65" spans="1:26" ht="40.5" customHeight="1">
      <c r="A65" s="102" t="s">
        <v>47</v>
      </c>
      <c r="B65" s="54" t="s">
        <v>52</v>
      </c>
      <c r="C65" s="160" t="s">
        <v>116</v>
      </c>
      <c r="D65" s="122" t="s">
        <v>114</v>
      </c>
      <c r="E65" s="123"/>
      <c r="F65" s="125"/>
      <c r="G65" s="126">
        <f t="shared" si="61"/>
        <v>0</v>
      </c>
      <c r="H65" s="195"/>
      <c r="I65" s="125"/>
      <c r="J65" s="128">
        <f t="shared" si="62"/>
        <v>0</v>
      </c>
      <c r="K65" s="195"/>
      <c r="L65" s="125"/>
      <c r="M65" s="128">
        <f t="shared" si="63"/>
        <v>0</v>
      </c>
      <c r="N65" s="195"/>
      <c r="O65" s="125"/>
      <c r="P65" s="128">
        <f t="shared" si="64"/>
        <v>0</v>
      </c>
      <c r="Q65" s="140">
        <f t="shared" si="50"/>
        <v>0</v>
      </c>
      <c r="R65" s="132"/>
      <c r="S65" s="336"/>
      <c r="T65" s="94"/>
      <c r="U65" s="94"/>
      <c r="V65" s="94"/>
      <c r="W65" s="94"/>
      <c r="X65" s="94"/>
      <c r="Y65" s="94"/>
      <c r="Z65" s="94"/>
    </row>
    <row r="66" spans="1:26" ht="15.75" customHeight="1">
      <c r="A66" s="95" t="s">
        <v>44</v>
      </c>
      <c r="B66" s="96" t="s">
        <v>117</v>
      </c>
      <c r="C66" s="296" t="s">
        <v>118</v>
      </c>
      <c r="D66" s="99"/>
      <c r="E66" s="95">
        <f t="shared" ref="E66:P66" si="65">SUM(E67:E69)</f>
        <v>0</v>
      </c>
      <c r="F66" s="101">
        <f t="shared" si="65"/>
        <v>0</v>
      </c>
      <c r="G66" s="103">
        <f t="shared" si="65"/>
        <v>0</v>
      </c>
      <c r="H66" s="95">
        <f t="shared" si="65"/>
        <v>0</v>
      </c>
      <c r="I66" s="101">
        <f t="shared" si="65"/>
        <v>0</v>
      </c>
      <c r="J66" s="103">
        <f t="shared" si="65"/>
        <v>0</v>
      </c>
      <c r="K66" s="95">
        <f t="shared" si="65"/>
        <v>0</v>
      </c>
      <c r="L66" s="101">
        <f t="shared" si="65"/>
        <v>0</v>
      </c>
      <c r="M66" s="103">
        <f t="shared" si="65"/>
        <v>0</v>
      </c>
      <c r="N66" s="95">
        <f t="shared" si="65"/>
        <v>0</v>
      </c>
      <c r="O66" s="101">
        <f t="shared" si="65"/>
        <v>0</v>
      </c>
      <c r="P66" s="103">
        <f t="shared" si="65"/>
        <v>0</v>
      </c>
      <c r="Q66" s="297">
        <f t="shared" si="50"/>
        <v>0</v>
      </c>
      <c r="R66" s="106"/>
      <c r="S66" s="343" t="s">
        <v>119</v>
      </c>
      <c r="T66" s="98"/>
      <c r="U66" s="98"/>
      <c r="V66" s="98"/>
      <c r="W66" s="98"/>
      <c r="X66" s="98"/>
      <c r="Y66" s="98"/>
      <c r="Z66" s="98"/>
    </row>
    <row r="67" spans="1:26" ht="30" customHeight="1">
      <c r="A67" s="38" t="s">
        <v>47</v>
      </c>
      <c r="B67" s="39" t="s">
        <v>48</v>
      </c>
      <c r="C67" s="107" t="s">
        <v>120</v>
      </c>
      <c r="D67" s="108"/>
      <c r="E67" s="109"/>
      <c r="F67" s="110"/>
      <c r="G67" s="111">
        <f t="shared" ref="G67:G69" si="66">E67*F67</f>
        <v>0</v>
      </c>
      <c r="H67" s="169"/>
      <c r="I67" s="110"/>
      <c r="J67" s="112">
        <f t="shared" ref="J67:J69" si="67">H67*I67</f>
        <v>0</v>
      </c>
      <c r="K67" s="169"/>
      <c r="L67" s="110"/>
      <c r="M67" s="112">
        <f t="shared" ref="M67:M69" si="68">K67*L67</f>
        <v>0</v>
      </c>
      <c r="N67" s="169"/>
      <c r="O67" s="110"/>
      <c r="P67" s="112">
        <f t="shared" ref="P67:P69" si="69">N67*O67</f>
        <v>0</v>
      </c>
      <c r="Q67" s="114">
        <f t="shared" si="50"/>
        <v>0</v>
      </c>
      <c r="R67" s="115"/>
      <c r="S67" s="335"/>
      <c r="T67" s="94"/>
      <c r="U67" s="94"/>
      <c r="V67" s="94"/>
      <c r="W67" s="94"/>
      <c r="X67" s="94"/>
      <c r="Y67" s="94"/>
      <c r="Z67" s="94"/>
    </row>
    <row r="68" spans="1:26" ht="30" customHeight="1">
      <c r="A68" s="38" t="s">
        <v>47</v>
      </c>
      <c r="B68" s="39" t="s">
        <v>51</v>
      </c>
      <c r="C68" s="107" t="s">
        <v>120</v>
      </c>
      <c r="D68" s="108"/>
      <c r="E68" s="109"/>
      <c r="F68" s="110"/>
      <c r="G68" s="111">
        <f t="shared" si="66"/>
        <v>0</v>
      </c>
      <c r="H68" s="169"/>
      <c r="I68" s="110"/>
      <c r="J68" s="112">
        <f t="shared" si="67"/>
        <v>0</v>
      </c>
      <c r="K68" s="169"/>
      <c r="L68" s="110"/>
      <c r="M68" s="112">
        <f t="shared" si="68"/>
        <v>0</v>
      </c>
      <c r="N68" s="169"/>
      <c r="O68" s="110"/>
      <c r="P68" s="112">
        <f t="shared" si="69"/>
        <v>0</v>
      </c>
      <c r="Q68" s="114">
        <f t="shared" si="50"/>
        <v>0</v>
      </c>
      <c r="R68" s="115"/>
      <c r="S68" s="335"/>
      <c r="T68" s="94"/>
      <c r="U68" s="94"/>
      <c r="V68" s="94"/>
      <c r="W68" s="94"/>
      <c r="X68" s="94"/>
      <c r="Y68" s="94"/>
      <c r="Z68" s="94"/>
    </row>
    <row r="69" spans="1:26" ht="30" customHeight="1">
      <c r="A69" s="102" t="s">
        <v>47</v>
      </c>
      <c r="B69" s="104" t="s">
        <v>52</v>
      </c>
      <c r="C69" s="121" t="s">
        <v>120</v>
      </c>
      <c r="D69" s="122"/>
      <c r="E69" s="123"/>
      <c r="F69" s="125"/>
      <c r="G69" s="126">
        <f t="shared" si="66"/>
        <v>0</v>
      </c>
      <c r="H69" s="195"/>
      <c r="I69" s="125"/>
      <c r="J69" s="128">
        <f t="shared" si="67"/>
        <v>0</v>
      </c>
      <c r="K69" s="195"/>
      <c r="L69" s="125"/>
      <c r="M69" s="128">
        <f t="shared" si="68"/>
        <v>0</v>
      </c>
      <c r="N69" s="195"/>
      <c r="O69" s="125"/>
      <c r="P69" s="128">
        <f t="shared" si="69"/>
        <v>0</v>
      </c>
      <c r="Q69" s="140">
        <f t="shared" si="50"/>
        <v>0</v>
      </c>
      <c r="R69" s="132"/>
      <c r="S69" s="336"/>
      <c r="T69" s="94"/>
      <c r="U69" s="94"/>
      <c r="V69" s="94"/>
      <c r="W69" s="94"/>
      <c r="X69" s="94"/>
      <c r="Y69" s="94"/>
      <c r="Z69" s="94"/>
    </row>
    <row r="70" spans="1:26" ht="15.75" customHeight="1">
      <c r="A70" s="95" t="s">
        <v>44</v>
      </c>
      <c r="B70" s="96" t="s">
        <v>121</v>
      </c>
      <c r="C70" s="296" t="s">
        <v>122</v>
      </c>
      <c r="D70" s="99"/>
      <c r="E70" s="95">
        <f t="shared" ref="E70:P70" si="70">SUM(E71:E73)</f>
        <v>0</v>
      </c>
      <c r="F70" s="101">
        <f t="shared" si="70"/>
        <v>0</v>
      </c>
      <c r="G70" s="103">
        <f t="shared" si="70"/>
        <v>0</v>
      </c>
      <c r="H70" s="95">
        <f t="shared" si="70"/>
        <v>0</v>
      </c>
      <c r="I70" s="101">
        <f t="shared" si="70"/>
        <v>0</v>
      </c>
      <c r="J70" s="103">
        <f t="shared" si="70"/>
        <v>0</v>
      </c>
      <c r="K70" s="95">
        <f t="shared" si="70"/>
        <v>0</v>
      </c>
      <c r="L70" s="101">
        <f t="shared" si="70"/>
        <v>0</v>
      </c>
      <c r="M70" s="103">
        <f t="shared" si="70"/>
        <v>0</v>
      </c>
      <c r="N70" s="95">
        <f t="shared" si="70"/>
        <v>0</v>
      </c>
      <c r="O70" s="101">
        <f t="shared" si="70"/>
        <v>0</v>
      </c>
      <c r="P70" s="103">
        <f t="shared" si="70"/>
        <v>0</v>
      </c>
      <c r="Q70" s="297">
        <f t="shared" si="50"/>
        <v>0</v>
      </c>
      <c r="R70" s="106"/>
      <c r="S70" s="343" t="s">
        <v>123</v>
      </c>
      <c r="T70" s="98"/>
      <c r="U70" s="98"/>
      <c r="V70" s="98"/>
      <c r="W70" s="98"/>
      <c r="X70" s="98"/>
      <c r="Y70" s="98"/>
      <c r="Z70" s="98"/>
    </row>
    <row r="71" spans="1:26" ht="30" customHeight="1">
      <c r="A71" s="38" t="s">
        <v>47</v>
      </c>
      <c r="B71" s="39" t="s">
        <v>48</v>
      </c>
      <c r="C71" s="107" t="s">
        <v>120</v>
      </c>
      <c r="D71" s="108"/>
      <c r="E71" s="109"/>
      <c r="F71" s="110"/>
      <c r="G71" s="111">
        <f t="shared" ref="G71:G73" si="71">E71*F71</f>
        <v>0</v>
      </c>
      <c r="H71" s="169"/>
      <c r="I71" s="110"/>
      <c r="J71" s="112">
        <f t="shared" ref="J71:J73" si="72">H71*I71</f>
        <v>0</v>
      </c>
      <c r="K71" s="169"/>
      <c r="L71" s="110"/>
      <c r="M71" s="112">
        <f t="shared" ref="M71:M73" si="73">K71*L71</f>
        <v>0</v>
      </c>
      <c r="N71" s="169"/>
      <c r="O71" s="110"/>
      <c r="P71" s="112">
        <f t="shared" ref="P71:P73" si="74">N71*O71</f>
        <v>0</v>
      </c>
      <c r="Q71" s="114">
        <f t="shared" si="50"/>
        <v>0</v>
      </c>
      <c r="R71" s="115"/>
      <c r="S71" s="335"/>
      <c r="T71" s="94"/>
      <c r="U71" s="94"/>
      <c r="V71" s="94"/>
      <c r="W71" s="94"/>
      <c r="X71" s="94"/>
      <c r="Y71" s="94"/>
      <c r="Z71" s="94"/>
    </row>
    <row r="72" spans="1:26" ht="30" customHeight="1">
      <c r="A72" s="38" t="s">
        <v>47</v>
      </c>
      <c r="B72" s="39" t="s">
        <v>51</v>
      </c>
      <c r="C72" s="107" t="s">
        <v>120</v>
      </c>
      <c r="D72" s="108"/>
      <c r="E72" s="109"/>
      <c r="F72" s="110"/>
      <c r="G72" s="111">
        <f t="shared" si="71"/>
        <v>0</v>
      </c>
      <c r="H72" s="169"/>
      <c r="I72" s="110"/>
      <c r="J72" s="112">
        <f t="shared" si="72"/>
        <v>0</v>
      </c>
      <c r="K72" s="169"/>
      <c r="L72" s="110"/>
      <c r="M72" s="112">
        <f t="shared" si="73"/>
        <v>0</v>
      </c>
      <c r="N72" s="169"/>
      <c r="O72" s="110"/>
      <c r="P72" s="112">
        <f t="shared" si="74"/>
        <v>0</v>
      </c>
      <c r="Q72" s="114">
        <f t="shared" si="50"/>
        <v>0</v>
      </c>
      <c r="R72" s="115"/>
      <c r="S72" s="335"/>
      <c r="T72" s="94"/>
      <c r="U72" s="94"/>
      <c r="V72" s="94"/>
      <c r="W72" s="94"/>
      <c r="X72" s="94"/>
      <c r="Y72" s="94"/>
      <c r="Z72" s="94"/>
    </row>
    <row r="73" spans="1:26" ht="30" customHeight="1">
      <c r="A73" s="102" t="s">
        <v>47</v>
      </c>
      <c r="B73" s="104" t="s">
        <v>52</v>
      </c>
      <c r="C73" s="121" t="s">
        <v>120</v>
      </c>
      <c r="D73" s="122"/>
      <c r="E73" s="123"/>
      <c r="F73" s="125"/>
      <c r="G73" s="126">
        <f t="shared" si="71"/>
        <v>0</v>
      </c>
      <c r="H73" s="195"/>
      <c r="I73" s="125"/>
      <c r="J73" s="128">
        <f t="shared" si="72"/>
        <v>0</v>
      </c>
      <c r="K73" s="195"/>
      <c r="L73" s="125"/>
      <c r="M73" s="128">
        <f t="shared" si="73"/>
        <v>0</v>
      </c>
      <c r="N73" s="195"/>
      <c r="O73" s="125"/>
      <c r="P73" s="128">
        <f t="shared" si="74"/>
        <v>0</v>
      </c>
      <c r="Q73" s="140">
        <f t="shared" si="50"/>
        <v>0</v>
      </c>
      <c r="R73" s="132"/>
      <c r="S73" s="336"/>
      <c r="T73" s="94"/>
      <c r="U73" s="94"/>
      <c r="V73" s="94"/>
      <c r="W73" s="94"/>
      <c r="X73" s="94"/>
      <c r="Y73" s="94"/>
      <c r="Z73" s="94"/>
    </row>
    <row r="74" spans="1:26" ht="15" customHeight="1">
      <c r="A74" s="142" t="s">
        <v>124</v>
      </c>
      <c r="B74" s="143"/>
      <c r="C74" s="182"/>
      <c r="D74" s="184"/>
      <c r="E74" s="151">
        <f t="shared" ref="E74:Q74" si="75">E70+E66+E62+E58+E54</f>
        <v>0</v>
      </c>
      <c r="F74" s="186">
        <f t="shared" si="75"/>
        <v>0</v>
      </c>
      <c r="G74" s="187">
        <f t="shared" si="75"/>
        <v>0</v>
      </c>
      <c r="H74" s="151">
        <f t="shared" si="75"/>
        <v>0</v>
      </c>
      <c r="I74" s="186">
        <f t="shared" si="75"/>
        <v>0</v>
      </c>
      <c r="J74" s="187">
        <f t="shared" si="75"/>
        <v>0</v>
      </c>
      <c r="K74" s="151">
        <f t="shared" si="75"/>
        <v>0</v>
      </c>
      <c r="L74" s="186">
        <f t="shared" si="75"/>
        <v>0</v>
      </c>
      <c r="M74" s="187">
        <f t="shared" si="75"/>
        <v>0</v>
      </c>
      <c r="N74" s="151">
        <f t="shared" si="75"/>
        <v>0</v>
      </c>
      <c r="O74" s="186">
        <f t="shared" si="75"/>
        <v>0</v>
      </c>
      <c r="P74" s="187">
        <f t="shared" si="75"/>
        <v>0</v>
      </c>
      <c r="Q74" s="189">
        <f t="shared" si="75"/>
        <v>0</v>
      </c>
      <c r="R74" s="190"/>
      <c r="S74" s="191"/>
      <c r="T74" s="94"/>
      <c r="U74" s="94"/>
      <c r="V74" s="94"/>
      <c r="W74" s="94"/>
      <c r="X74" s="94"/>
      <c r="Y74" s="94"/>
      <c r="Z74" s="94"/>
    </row>
    <row r="75" spans="1:26" ht="15.75" customHeight="1">
      <c r="A75" s="119" t="s">
        <v>41</v>
      </c>
      <c r="B75" s="167" t="s">
        <v>125</v>
      </c>
      <c r="C75" s="134" t="s">
        <v>126</v>
      </c>
      <c r="D75" s="298"/>
      <c r="E75" s="156"/>
      <c r="F75" s="298"/>
      <c r="G75" s="157"/>
      <c r="H75" s="156"/>
      <c r="I75" s="298"/>
      <c r="J75" s="157"/>
      <c r="K75" s="156"/>
      <c r="L75" s="298"/>
      <c r="M75" s="157"/>
      <c r="N75" s="156"/>
      <c r="O75" s="298"/>
      <c r="P75" s="157"/>
      <c r="Q75" s="306"/>
      <c r="R75" s="92"/>
      <c r="S75" s="311"/>
      <c r="T75" s="94"/>
      <c r="U75" s="94"/>
      <c r="V75" s="94"/>
      <c r="W75" s="94"/>
      <c r="X75" s="94"/>
      <c r="Y75" s="94"/>
      <c r="Z75" s="94"/>
    </row>
    <row r="76" spans="1:26" ht="69.75" customHeight="1">
      <c r="A76" s="95" t="s">
        <v>44</v>
      </c>
      <c r="B76" s="96" t="s">
        <v>127</v>
      </c>
      <c r="C76" s="146" t="s">
        <v>128</v>
      </c>
      <c r="D76" s="308"/>
      <c r="E76" s="161">
        <f t="shared" ref="E76:P76" si="76">SUM(E77:E79)</f>
        <v>0</v>
      </c>
      <c r="F76" s="300">
        <f t="shared" si="76"/>
        <v>0</v>
      </c>
      <c r="G76" s="301">
        <f t="shared" si="76"/>
        <v>0</v>
      </c>
      <c r="H76" s="161">
        <f t="shared" si="76"/>
        <v>0</v>
      </c>
      <c r="I76" s="300">
        <f t="shared" si="76"/>
        <v>0</v>
      </c>
      <c r="J76" s="301">
        <f t="shared" si="76"/>
        <v>0</v>
      </c>
      <c r="K76" s="161">
        <f t="shared" si="76"/>
        <v>0</v>
      </c>
      <c r="L76" s="300">
        <f t="shared" si="76"/>
        <v>0</v>
      </c>
      <c r="M76" s="301">
        <f t="shared" si="76"/>
        <v>0</v>
      </c>
      <c r="N76" s="161">
        <f t="shared" si="76"/>
        <v>0</v>
      </c>
      <c r="O76" s="300">
        <f t="shared" si="76"/>
        <v>0</v>
      </c>
      <c r="P76" s="301">
        <f t="shared" si="76"/>
        <v>0</v>
      </c>
      <c r="Q76" s="297">
        <f t="shared" ref="Q76:Q79" si="77">G76+J76+M76+P76</f>
        <v>0</v>
      </c>
      <c r="R76" s="302"/>
      <c r="S76" s="343" t="s">
        <v>129</v>
      </c>
      <c r="T76" s="98"/>
      <c r="U76" s="98"/>
      <c r="V76" s="98"/>
      <c r="W76" s="98"/>
      <c r="X76" s="98"/>
      <c r="Y76" s="98"/>
      <c r="Z76" s="98"/>
    </row>
    <row r="77" spans="1:26" ht="39.75" customHeight="1">
      <c r="A77" s="38" t="s">
        <v>47</v>
      </c>
      <c r="B77" s="39" t="s">
        <v>48</v>
      </c>
      <c r="C77" s="107" t="s">
        <v>130</v>
      </c>
      <c r="D77" s="108" t="s">
        <v>131</v>
      </c>
      <c r="E77" s="109"/>
      <c r="F77" s="110"/>
      <c r="G77" s="111">
        <f t="shared" ref="G77:G79" si="78">E77*F77</f>
        <v>0</v>
      </c>
      <c r="H77" s="169"/>
      <c r="I77" s="110"/>
      <c r="J77" s="112">
        <f t="shared" ref="J77:J79" si="79">H77*I77</f>
        <v>0</v>
      </c>
      <c r="K77" s="169"/>
      <c r="L77" s="110"/>
      <c r="M77" s="112">
        <f t="shared" ref="M77:M79" si="80">K77*L77</f>
        <v>0</v>
      </c>
      <c r="N77" s="169"/>
      <c r="O77" s="110"/>
      <c r="P77" s="112">
        <f t="shared" ref="P77:P79" si="81">N77*O77</f>
        <v>0</v>
      </c>
      <c r="Q77" s="114">
        <f t="shared" si="77"/>
        <v>0</v>
      </c>
      <c r="R77" s="115"/>
      <c r="S77" s="335"/>
      <c r="T77" s="94"/>
      <c r="U77" s="94"/>
      <c r="V77" s="94"/>
      <c r="W77" s="94"/>
      <c r="X77" s="94"/>
      <c r="Y77" s="94"/>
      <c r="Z77" s="94"/>
    </row>
    <row r="78" spans="1:26" ht="41.25" customHeight="1">
      <c r="A78" s="38" t="s">
        <v>47</v>
      </c>
      <c r="B78" s="39" t="s">
        <v>51</v>
      </c>
      <c r="C78" s="107" t="s">
        <v>130</v>
      </c>
      <c r="D78" s="108" t="s">
        <v>131</v>
      </c>
      <c r="E78" s="109"/>
      <c r="F78" s="110"/>
      <c r="G78" s="111">
        <f t="shared" si="78"/>
        <v>0</v>
      </c>
      <c r="H78" s="169"/>
      <c r="I78" s="110"/>
      <c r="J78" s="112">
        <f t="shared" si="79"/>
        <v>0</v>
      </c>
      <c r="K78" s="169"/>
      <c r="L78" s="110"/>
      <c r="M78" s="112">
        <f t="shared" si="80"/>
        <v>0</v>
      </c>
      <c r="N78" s="169"/>
      <c r="O78" s="110"/>
      <c r="P78" s="112">
        <f t="shared" si="81"/>
        <v>0</v>
      </c>
      <c r="Q78" s="114">
        <f t="shared" si="77"/>
        <v>0</v>
      </c>
      <c r="R78" s="115"/>
      <c r="S78" s="335"/>
      <c r="T78" s="94"/>
      <c r="U78" s="94"/>
      <c r="V78" s="94"/>
      <c r="W78" s="94"/>
      <c r="X78" s="94"/>
      <c r="Y78" s="94"/>
      <c r="Z78" s="94"/>
    </row>
    <row r="79" spans="1:26" ht="43.5" customHeight="1">
      <c r="A79" s="52" t="s">
        <v>47</v>
      </c>
      <c r="B79" s="54" t="s">
        <v>52</v>
      </c>
      <c r="C79" s="124" t="s">
        <v>130</v>
      </c>
      <c r="D79" s="135" t="s">
        <v>131</v>
      </c>
      <c r="E79" s="136"/>
      <c r="F79" s="137"/>
      <c r="G79" s="138">
        <f t="shared" si="78"/>
        <v>0</v>
      </c>
      <c r="H79" s="163"/>
      <c r="I79" s="137"/>
      <c r="J79" s="139">
        <f t="shared" si="79"/>
        <v>0</v>
      </c>
      <c r="K79" s="163"/>
      <c r="L79" s="137"/>
      <c r="M79" s="139">
        <f t="shared" si="80"/>
        <v>0</v>
      </c>
      <c r="N79" s="163"/>
      <c r="O79" s="137"/>
      <c r="P79" s="139">
        <f t="shared" si="81"/>
        <v>0</v>
      </c>
      <c r="Q79" s="140">
        <f t="shared" si="77"/>
        <v>0</v>
      </c>
      <c r="R79" s="141"/>
      <c r="S79" s="336"/>
      <c r="T79" s="94"/>
      <c r="U79" s="94"/>
      <c r="V79" s="94"/>
      <c r="W79" s="94"/>
      <c r="X79" s="94"/>
      <c r="Y79" s="94"/>
      <c r="Z79" s="94"/>
    </row>
    <row r="80" spans="1:26" ht="15" customHeight="1">
      <c r="A80" s="142" t="s">
        <v>132</v>
      </c>
      <c r="B80" s="143"/>
      <c r="C80" s="182"/>
      <c r="D80" s="184"/>
      <c r="E80" s="151">
        <f t="shared" ref="E80:Q80" si="82">E76</f>
        <v>0</v>
      </c>
      <c r="F80" s="186">
        <f t="shared" si="82"/>
        <v>0</v>
      </c>
      <c r="G80" s="187">
        <f t="shared" si="82"/>
        <v>0</v>
      </c>
      <c r="H80" s="151">
        <f t="shared" si="82"/>
        <v>0</v>
      </c>
      <c r="I80" s="186">
        <f t="shared" si="82"/>
        <v>0</v>
      </c>
      <c r="J80" s="187">
        <f t="shared" si="82"/>
        <v>0</v>
      </c>
      <c r="K80" s="151">
        <f t="shared" si="82"/>
        <v>0</v>
      </c>
      <c r="L80" s="186">
        <f t="shared" si="82"/>
        <v>0</v>
      </c>
      <c r="M80" s="187">
        <f t="shared" si="82"/>
        <v>0</v>
      </c>
      <c r="N80" s="151">
        <f t="shared" si="82"/>
        <v>0</v>
      </c>
      <c r="O80" s="186">
        <f t="shared" si="82"/>
        <v>0</v>
      </c>
      <c r="P80" s="187">
        <f t="shared" si="82"/>
        <v>0</v>
      </c>
      <c r="Q80" s="189">
        <f t="shared" si="82"/>
        <v>0</v>
      </c>
      <c r="R80" s="190"/>
      <c r="S80" s="191"/>
      <c r="T80" s="94"/>
      <c r="U80" s="94"/>
      <c r="V80" s="94"/>
      <c r="W80" s="94"/>
      <c r="X80" s="94"/>
      <c r="Y80" s="94"/>
      <c r="Z80" s="94"/>
    </row>
    <row r="81" spans="1:26" ht="15.75" customHeight="1">
      <c r="A81" s="119" t="s">
        <v>41</v>
      </c>
      <c r="B81" s="167" t="s">
        <v>133</v>
      </c>
      <c r="C81" s="134" t="s">
        <v>134</v>
      </c>
      <c r="D81" s="312"/>
      <c r="E81" s="214"/>
      <c r="F81" s="312"/>
      <c r="G81" s="215"/>
      <c r="H81" s="214"/>
      <c r="I81" s="312"/>
      <c r="J81" s="215"/>
      <c r="K81" s="214"/>
      <c r="L81" s="312"/>
      <c r="M81" s="215"/>
      <c r="N81" s="214"/>
      <c r="O81" s="312"/>
      <c r="P81" s="215"/>
      <c r="Q81" s="306"/>
      <c r="R81" s="216"/>
      <c r="S81" s="346" t="s">
        <v>135</v>
      </c>
      <c r="T81" s="94"/>
      <c r="U81" s="94"/>
      <c r="V81" s="94"/>
      <c r="W81" s="94"/>
      <c r="X81" s="94"/>
      <c r="Y81" s="94"/>
      <c r="Z81" s="94"/>
    </row>
    <row r="82" spans="1:26" ht="24.75" customHeight="1">
      <c r="A82" s="95" t="s">
        <v>44</v>
      </c>
      <c r="B82" s="96" t="s">
        <v>136</v>
      </c>
      <c r="C82" s="198" t="s">
        <v>137</v>
      </c>
      <c r="D82" s="308"/>
      <c r="E82" s="161">
        <f t="shared" ref="E82:P82" si="83">SUM(E83:E85)</f>
        <v>0</v>
      </c>
      <c r="F82" s="300">
        <f t="shared" si="83"/>
        <v>0</v>
      </c>
      <c r="G82" s="301">
        <f t="shared" si="83"/>
        <v>0</v>
      </c>
      <c r="H82" s="161">
        <f t="shared" si="83"/>
        <v>0</v>
      </c>
      <c r="I82" s="300">
        <f t="shared" si="83"/>
        <v>0</v>
      </c>
      <c r="J82" s="301">
        <f t="shared" si="83"/>
        <v>0</v>
      </c>
      <c r="K82" s="161">
        <f t="shared" si="83"/>
        <v>0</v>
      </c>
      <c r="L82" s="300">
        <f t="shared" si="83"/>
        <v>0</v>
      </c>
      <c r="M82" s="301">
        <f t="shared" si="83"/>
        <v>0</v>
      </c>
      <c r="N82" s="161">
        <f t="shared" si="83"/>
        <v>0</v>
      </c>
      <c r="O82" s="300">
        <f t="shared" si="83"/>
        <v>0</v>
      </c>
      <c r="P82" s="301">
        <f t="shared" si="83"/>
        <v>0</v>
      </c>
      <c r="Q82" s="297">
        <f t="shared" ref="Q82:Q93" si="84">G82+J82+M82+P82</f>
        <v>0</v>
      </c>
      <c r="R82" s="302"/>
      <c r="S82" s="335"/>
      <c r="T82" s="98"/>
      <c r="U82" s="98"/>
      <c r="V82" s="98"/>
      <c r="W82" s="98"/>
      <c r="X82" s="98"/>
      <c r="Y82" s="98"/>
      <c r="Z82" s="98"/>
    </row>
    <row r="83" spans="1:26" ht="24" customHeight="1">
      <c r="A83" s="38" t="s">
        <v>47</v>
      </c>
      <c r="B83" s="39" t="s">
        <v>48</v>
      </c>
      <c r="C83" s="107" t="s">
        <v>138</v>
      </c>
      <c r="D83" s="108" t="s">
        <v>72</v>
      </c>
      <c r="E83" s="109"/>
      <c r="F83" s="110"/>
      <c r="G83" s="111">
        <f t="shared" ref="G83:G85" si="85">E83*F83</f>
        <v>0</v>
      </c>
      <c r="H83" s="169"/>
      <c r="I83" s="110"/>
      <c r="J83" s="112">
        <f t="shared" ref="J83:J85" si="86">H83*I83</f>
        <v>0</v>
      </c>
      <c r="K83" s="169"/>
      <c r="L83" s="110"/>
      <c r="M83" s="112">
        <f t="shared" ref="M83:M85" si="87">K83*L83</f>
        <v>0</v>
      </c>
      <c r="N83" s="169"/>
      <c r="O83" s="110"/>
      <c r="P83" s="112">
        <f t="shared" ref="P83:P85" si="88">N83*O83</f>
        <v>0</v>
      </c>
      <c r="Q83" s="114">
        <f t="shared" si="84"/>
        <v>0</v>
      </c>
      <c r="R83" s="115"/>
      <c r="S83" s="335"/>
      <c r="T83" s="94"/>
      <c r="U83" s="94"/>
      <c r="V83" s="94"/>
      <c r="W83" s="94"/>
      <c r="X83" s="94"/>
      <c r="Y83" s="94"/>
      <c r="Z83" s="94"/>
    </row>
    <row r="84" spans="1:26" ht="18.75" customHeight="1">
      <c r="A84" s="38" t="s">
        <v>47</v>
      </c>
      <c r="B84" s="39" t="s">
        <v>51</v>
      </c>
      <c r="C84" s="107" t="s">
        <v>138</v>
      </c>
      <c r="D84" s="108" t="s">
        <v>72</v>
      </c>
      <c r="E84" s="109"/>
      <c r="F84" s="110"/>
      <c r="G84" s="111">
        <f t="shared" si="85"/>
        <v>0</v>
      </c>
      <c r="H84" s="169"/>
      <c r="I84" s="110"/>
      <c r="J84" s="112">
        <f t="shared" si="86"/>
        <v>0</v>
      </c>
      <c r="K84" s="169"/>
      <c r="L84" s="110"/>
      <c r="M84" s="112">
        <f t="shared" si="87"/>
        <v>0</v>
      </c>
      <c r="N84" s="169"/>
      <c r="O84" s="110"/>
      <c r="P84" s="112">
        <f t="shared" si="88"/>
        <v>0</v>
      </c>
      <c r="Q84" s="114">
        <f t="shared" si="84"/>
        <v>0</v>
      </c>
      <c r="R84" s="115"/>
      <c r="S84" s="335"/>
      <c r="T84" s="94"/>
      <c r="U84" s="94"/>
      <c r="V84" s="94"/>
      <c r="W84" s="94"/>
      <c r="X84" s="94"/>
      <c r="Y84" s="94"/>
      <c r="Z84" s="94"/>
    </row>
    <row r="85" spans="1:26" ht="21.75" customHeight="1">
      <c r="A85" s="102" t="s">
        <v>47</v>
      </c>
      <c r="B85" s="104" t="s">
        <v>52</v>
      </c>
      <c r="C85" s="121" t="s">
        <v>138</v>
      </c>
      <c r="D85" s="122" t="s">
        <v>72</v>
      </c>
      <c r="E85" s="123"/>
      <c r="F85" s="125"/>
      <c r="G85" s="126">
        <f t="shared" si="85"/>
        <v>0</v>
      </c>
      <c r="H85" s="195"/>
      <c r="I85" s="125"/>
      <c r="J85" s="128">
        <f t="shared" si="86"/>
        <v>0</v>
      </c>
      <c r="K85" s="195"/>
      <c r="L85" s="125"/>
      <c r="M85" s="128">
        <f t="shared" si="87"/>
        <v>0</v>
      </c>
      <c r="N85" s="195"/>
      <c r="O85" s="125"/>
      <c r="P85" s="128">
        <f t="shared" si="88"/>
        <v>0</v>
      </c>
      <c r="Q85" s="140">
        <f t="shared" si="84"/>
        <v>0</v>
      </c>
      <c r="R85" s="132"/>
      <c r="S85" s="335"/>
      <c r="T85" s="94"/>
      <c r="U85" s="94"/>
      <c r="V85" s="94"/>
      <c r="W85" s="94"/>
      <c r="X85" s="94"/>
      <c r="Y85" s="94"/>
      <c r="Z85" s="94"/>
    </row>
    <row r="86" spans="1:26" ht="24.75" customHeight="1">
      <c r="A86" s="95" t="s">
        <v>44</v>
      </c>
      <c r="B86" s="96" t="s">
        <v>139</v>
      </c>
      <c r="C86" s="313" t="s">
        <v>140</v>
      </c>
      <c r="D86" s="99"/>
      <c r="E86" s="95">
        <f t="shared" ref="E86:P86" si="89">SUM(E87:E89)</f>
        <v>0</v>
      </c>
      <c r="F86" s="101">
        <f t="shared" si="89"/>
        <v>0</v>
      </c>
      <c r="G86" s="103">
        <f t="shared" si="89"/>
        <v>0</v>
      </c>
      <c r="H86" s="95">
        <f t="shared" si="89"/>
        <v>0</v>
      </c>
      <c r="I86" s="101">
        <f t="shared" si="89"/>
        <v>0</v>
      </c>
      <c r="J86" s="103">
        <f t="shared" si="89"/>
        <v>0</v>
      </c>
      <c r="K86" s="95">
        <f t="shared" si="89"/>
        <v>0</v>
      </c>
      <c r="L86" s="101">
        <f t="shared" si="89"/>
        <v>0</v>
      </c>
      <c r="M86" s="103">
        <f t="shared" si="89"/>
        <v>0</v>
      </c>
      <c r="N86" s="95">
        <f t="shared" si="89"/>
        <v>0</v>
      </c>
      <c r="O86" s="101">
        <f t="shared" si="89"/>
        <v>0</v>
      </c>
      <c r="P86" s="103">
        <f t="shared" si="89"/>
        <v>0</v>
      </c>
      <c r="Q86" s="297">
        <f t="shared" si="84"/>
        <v>0</v>
      </c>
      <c r="R86" s="106"/>
      <c r="S86" s="335"/>
      <c r="T86" s="98"/>
      <c r="U86" s="98"/>
      <c r="V86" s="98"/>
      <c r="W86" s="98"/>
      <c r="X86" s="98"/>
      <c r="Y86" s="98"/>
      <c r="Z86" s="98"/>
    </row>
    <row r="87" spans="1:26" ht="24" customHeight="1">
      <c r="A87" s="38" t="s">
        <v>47</v>
      </c>
      <c r="B87" s="39" t="s">
        <v>48</v>
      </c>
      <c r="C87" s="107" t="s">
        <v>138</v>
      </c>
      <c r="D87" s="108" t="s">
        <v>72</v>
      </c>
      <c r="E87" s="109"/>
      <c r="F87" s="110"/>
      <c r="G87" s="111">
        <f t="shared" ref="G87:G89" si="90">E87*F87</f>
        <v>0</v>
      </c>
      <c r="H87" s="169"/>
      <c r="I87" s="110"/>
      <c r="J87" s="112">
        <f t="shared" ref="J87:J89" si="91">H87*I87</f>
        <v>0</v>
      </c>
      <c r="K87" s="169"/>
      <c r="L87" s="110"/>
      <c r="M87" s="112">
        <f t="shared" ref="M87:M89" si="92">K87*L87</f>
        <v>0</v>
      </c>
      <c r="N87" s="169"/>
      <c r="O87" s="110"/>
      <c r="P87" s="112">
        <f t="shared" ref="P87:P89" si="93">N87*O87</f>
        <v>0</v>
      </c>
      <c r="Q87" s="114">
        <f t="shared" si="84"/>
        <v>0</v>
      </c>
      <c r="R87" s="115"/>
      <c r="S87" s="335"/>
      <c r="T87" s="94"/>
      <c r="U87" s="94"/>
      <c r="V87" s="94"/>
      <c r="W87" s="94"/>
      <c r="X87" s="94"/>
      <c r="Y87" s="94"/>
      <c r="Z87" s="94"/>
    </row>
    <row r="88" spans="1:26" ht="18.75" customHeight="1">
      <c r="A88" s="38" t="s">
        <v>47</v>
      </c>
      <c r="B88" s="39" t="s">
        <v>51</v>
      </c>
      <c r="C88" s="107" t="s">
        <v>138</v>
      </c>
      <c r="D88" s="108" t="s">
        <v>72</v>
      </c>
      <c r="E88" s="109"/>
      <c r="F88" s="110"/>
      <c r="G88" s="111">
        <f t="shared" si="90"/>
        <v>0</v>
      </c>
      <c r="H88" s="169"/>
      <c r="I88" s="110"/>
      <c r="J88" s="112">
        <f t="shared" si="91"/>
        <v>0</v>
      </c>
      <c r="K88" s="169"/>
      <c r="L88" s="110"/>
      <c r="M88" s="112">
        <f t="shared" si="92"/>
        <v>0</v>
      </c>
      <c r="N88" s="169"/>
      <c r="O88" s="110"/>
      <c r="P88" s="112">
        <f t="shared" si="93"/>
        <v>0</v>
      </c>
      <c r="Q88" s="114">
        <f t="shared" si="84"/>
        <v>0</v>
      </c>
      <c r="R88" s="115"/>
      <c r="S88" s="335"/>
      <c r="T88" s="94"/>
      <c r="U88" s="94"/>
      <c r="V88" s="94"/>
      <c r="W88" s="94"/>
      <c r="X88" s="94"/>
      <c r="Y88" s="94"/>
      <c r="Z88" s="94"/>
    </row>
    <row r="89" spans="1:26" ht="21.75" customHeight="1">
      <c r="A89" s="102" t="s">
        <v>47</v>
      </c>
      <c r="B89" s="104" t="s">
        <v>52</v>
      </c>
      <c r="C89" s="121" t="s">
        <v>138</v>
      </c>
      <c r="D89" s="122" t="s">
        <v>72</v>
      </c>
      <c r="E89" s="123"/>
      <c r="F89" s="125"/>
      <c r="G89" s="126">
        <f t="shared" si="90"/>
        <v>0</v>
      </c>
      <c r="H89" s="195"/>
      <c r="I89" s="125"/>
      <c r="J89" s="128">
        <f t="shared" si="91"/>
        <v>0</v>
      </c>
      <c r="K89" s="195"/>
      <c r="L89" s="125"/>
      <c r="M89" s="128">
        <f t="shared" si="92"/>
        <v>0</v>
      </c>
      <c r="N89" s="195"/>
      <c r="O89" s="125"/>
      <c r="P89" s="128">
        <f t="shared" si="93"/>
        <v>0</v>
      </c>
      <c r="Q89" s="140">
        <f t="shared" si="84"/>
        <v>0</v>
      </c>
      <c r="R89" s="132"/>
      <c r="S89" s="335"/>
      <c r="T89" s="94"/>
      <c r="U89" s="94"/>
      <c r="V89" s="94"/>
      <c r="W89" s="94"/>
      <c r="X89" s="94"/>
      <c r="Y89" s="94"/>
      <c r="Z89" s="94"/>
    </row>
    <row r="90" spans="1:26" ht="24.75" customHeight="1">
      <c r="A90" s="95" t="s">
        <v>44</v>
      </c>
      <c r="B90" s="96" t="s">
        <v>141</v>
      </c>
      <c r="C90" s="313" t="s">
        <v>142</v>
      </c>
      <c r="D90" s="99"/>
      <c r="E90" s="95">
        <f t="shared" ref="E90:P90" si="94">SUM(E91:E93)</f>
        <v>0</v>
      </c>
      <c r="F90" s="101">
        <f t="shared" si="94"/>
        <v>0</v>
      </c>
      <c r="G90" s="103">
        <f t="shared" si="94"/>
        <v>0</v>
      </c>
      <c r="H90" s="95">
        <f t="shared" si="94"/>
        <v>0</v>
      </c>
      <c r="I90" s="101">
        <f t="shared" si="94"/>
        <v>0</v>
      </c>
      <c r="J90" s="103">
        <f t="shared" si="94"/>
        <v>0</v>
      </c>
      <c r="K90" s="95">
        <f t="shared" si="94"/>
        <v>0</v>
      </c>
      <c r="L90" s="101">
        <f t="shared" si="94"/>
        <v>0</v>
      </c>
      <c r="M90" s="103">
        <f t="shared" si="94"/>
        <v>0</v>
      </c>
      <c r="N90" s="95">
        <f t="shared" si="94"/>
        <v>0</v>
      </c>
      <c r="O90" s="101">
        <f t="shared" si="94"/>
        <v>0</v>
      </c>
      <c r="P90" s="103">
        <f t="shared" si="94"/>
        <v>0</v>
      </c>
      <c r="Q90" s="297">
        <f t="shared" si="84"/>
        <v>0</v>
      </c>
      <c r="R90" s="106"/>
      <c r="S90" s="335"/>
      <c r="T90" s="98"/>
      <c r="U90" s="98"/>
      <c r="V90" s="98"/>
      <c r="W90" s="98"/>
      <c r="X90" s="98"/>
      <c r="Y90" s="98"/>
      <c r="Z90" s="98"/>
    </row>
    <row r="91" spans="1:26" ht="24" customHeight="1">
      <c r="A91" s="38" t="s">
        <v>47</v>
      </c>
      <c r="B91" s="39" t="s">
        <v>48</v>
      </c>
      <c r="C91" s="107" t="s">
        <v>138</v>
      </c>
      <c r="D91" s="108" t="s">
        <v>72</v>
      </c>
      <c r="E91" s="109"/>
      <c r="F91" s="110"/>
      <c r="G91" s="111">
        <f t="shared" ref="G91:G93" si="95">E91*F91</f>
        <v>0</v>
      </c>
      <c r="H91" s="169"/>
      <c r="I91" s="110"/>
      <c r="J91" s="112">
        <f t="shared" ref="J91:J93" si="96">H91*I91</f>
        <v>0</v>
      </c>
      <c r="K91" s="169"/>
      <c r="L91" s="110"/>
      <c r="M91" s="112">
        <f t="shared" ref="M91:M93" si="97">K91*L91</f>
        <v>0</v>
      </c>
      <c r="N91" s="169"/>
      <c r="O91" s="110"/>
      <c r="P91" s="112">
        <f t="shared" ref="P91:P93" si="98">N91*O91</f>
        <v>0</v>
      </c>
      <c r="Q91" s="114">
        <f t="shared" si="84"/>
        <v>0</v>
      </c>
      <c r="R91" s="115"/>
      <c r="S91" s="335"/>
      <c r="T91" s="94"/>
      <c r="U91" s="94"/>
      <c r="V91" s="94"/>
      <c r="W91" s="94"/>
      <c r="X91" s="94"/>
      <c r="Y91" s="94"/>
      <c r="Z91" s="94"/>
    </row>
    <row r="92" spans="1:26" ht="18.75" customHeight="1">
      <c r="A92" s="38" t="s">
        <v>47</v>
      </c>
      <c r="B92" s="39" t="s">
        <v>51</v>
      </c>
      <c r="C92" s="107" t="s">
        <v>138</v>
      </c>
      <c r="D92" s="108" t="s">
        <v>72</v>
      </c>
      <c r="E92" s="109"/>
      <c r="F92" s="110"/>
      <c r="G92" s="111">
        <f t="shared" si="95"/>
        <v>0</v>
      </c>
      <c r="H92" s="169"/>
      <c r="I92" s="110"/>
      <c r="J92" s="112">
        <f t="shared" si="96"/>
        <v>0</v>
      </c>
      <c r="K92" s="169"/>
      <c r="L92" s="110"/>
      <c r="M92" s="112">
        <f t="shared" si="97"/>
        <v>0</v>
      </c>
      <c r="N92" s="169"/>
      <c r="O92" s="110"/>
      <c r="P92" s="112">
        <f t="shared" si="98"/>
        <v>0</v>
      </c>
      <c r="Q92" s="114">
        <f t="shared" si="84"/>
        <v>0</v>
      </c>
      <c r="R92" s="115"/>
      <c r="S92" s="335"/>
      <c r="T92" s="94"/>
      <c r="U92" s="94"/>
      <c r="V92" s="94"/>
      <c r="W92" s="94"/>
      <c r="X92" s="94"/>
      <c r="Y92" s="94"/>
      <c r="Z92" s="94"/>
    </row>
    <row r="93" spans="1:26" ht="21.75" customHeight="1">
      <c r="A93" s="52" t="s">
        <v>47</v>
      </c>
      <c r="B93" s="54" t="s">
        <v>52</v>
      </c>
      <c r="C93" s="124" t="s">
        <v>138</v>
      </c>
      <c r="D93" s="135" t="s">
        <v>72</v>
      </c>
      <c r="E93" s="136"/>
      <c r="F93" s="137"/>
      <c r="G93" s="138">
        <f t="shared" si="95"/>
        <v>0</v>
      </c>
      <c r="H93" s="163"/>
      <c r="I93" s="137"/>
      <c r="J93" s="139">
        <f t="shared" si="96"/>
        <v>0</v>
      </c>
      <c r="K93" s="163"/>
      <c r="L93" s="137"/>
      <c r="M93" s="139">
        <f t="shared" si="97"/>
        <v>0</v>
      </c>
      <c r="N93" s="163"/>
      <c r="O93" s="137"/>
      <c r="P93" s="139">
        <f t="shared" si="98"/>
        <v>0</v>
      </c>
      <c r="Q93" s="140">
        <f t="shared" si="84"/>
        <v>0</v>
      </c>
      <c r="R93" s="141"/>
      <c r="S93" s="335"/>
      <c r="T93" s="94"/>
      <c r="U93" s="94"/>
      <c r="V93" s="94"/>
      <c r="W93" s="94"/>
      <c r="X93" s="94"/>
      <c r="Y93" s="94"/>
      <c r="Z93" s="94"/>
    </row>
    <row r="94" spans="1:26" ht="15" customHeight="1">
      <c r="A94" s="142" t="s">
        <v>143</v>
      </c>
      <c r="B94" s="143"/>
      <c r="C94" s="182"/>
      <c r="D94" s="184"/>
      <c r="E94" s="151">
        <f t="shared" ref="E94:Q94" si="99">E90+E86+E82</f>
        <v>0</v>
      </c>
      <c r="F94" s="186">
        <f t="shared" si="99"/>
        <v>0</v>
      </c>
      <c r="G94" s="187">
        <f t="shared" si="99"/>
        <v>0</v>
      </c>
      <c r="H94" s="151">
        <f t="shared" si="99"/>
        <v>0</v>
      </c>
      <c r="I94" s="186">
        <f t="shared" si="99"/>
        <v>0</v>
      </c>
      <c r="J94" s="187">
        <f t="shared" si="99"/>
        <v>0</v>
      </c>
      <c r="K94" s="151">
        <f t="shared" si="99"/>
        <v>0</v>
      </c>
      <c r="L94" s="186">
        <f t="shared" si="99"/>
        <v>0</v>
      </c>
      <c r="M94" s="187">
        <f t="shared" si="99"/>
        <v>0</v>
      </c>
      <c r="N94" s="151">
        <f t="shared" si="99"/>
        <v>0</v>
      </c>
      <c r="O94" s="186">
        <f t="shared" si="99"/>
        <v>0</v>
      </c>
      <c r="P94" s="187">
        <f t="shared" si="99"/>
        <v>0</v>
      </c>
      <c r="Q94" s="189">
        <f t="shared" si="99"/>
        <v>0</v>
      </c>
      <c r="R94" s="190"/>
      <c r="S94" s="336"/>
      <c r="T94" s="94"/>
      <c r="U94" s="94"/>
      <c r="V94" s="94"/>
      <c r="W94" s="94"/>
      <c r="X94" s="94"/>
      <c r="Y94" s="94"/>
      <c r="Z94" s="94"/>
    </row>
    <row r="95" spans="1:26" ht="15.75" customHeight="1">
      <c r="A95" s="170" t="s">
        <v>41</v>
      </c>
      <c r="B95" s="171" t="s">
        <v>144</v>
      </c>
      <c r="C95" s="134" t="s">
        <v>145</v>
      </c>
      <c r="D95" s="298"/>
      <c r="E95" s="156"/>
      <c r="F95" s="298"/>
      <c r="G95" s="157"/>
      <c r="H95" s="156"/>
      <c r="I95" s="298"/>
      <c r="J95" s="157"/>
      <c r="K95" s="156"/>
      <c r="L95" s="298"/>
      <c r="M95" s="157"/>
      <c r="N95" s="156"/>
      <c r="O95" s="298"/>
      <c r="P95" s="157"/>
      <c r="Q95" s="306"/>
      <c r="R95" s="92"/>
      <c r="S95" s="311"/>
      <c r="T95" s="94"/>
      <c r="U95" s="94"/>
      <c r="V95" s="94"/>
      <c r="W95" s="94"/>
      <c r="X95" s="94"/>
      <c r="Y95" s="94"/>
      <c r="Z95" s="94"/>
    </row>
    <row r="96" spans="1:26" ht="15.75" customHeight="1">
      <c r="A96" s="95" t="s">
        <v>44</v>
      </c>
      <c r="B96" s="96" t="s">
        <v>146</v>
      </c>
      <c r="C96" s="198" t="s">
        <v>147</v>
      </c>
      <c r="D96" s="308"/>
      <c r="E96" s="161">
        <f t="shared" ref="E96:P96" si="100">SUM(E97:E106)</f>
        <v>0</v>
      </c>
      <c r="F96" s="300">
        <f t="shared" si="100"/>
        <v>0</v>
      </c>
      <c r="G96" s="301">
        <f t="shared" si="100"/>
        <v>0</v>
      </c>
      <c r="H96" s="161">
        <f t="shared" si="100"/>
        <v>0</v>
      </c>
      <c r="I96" s="300">
        <f t="shared" si="100"/>
        <v>0</v>
      </c>
      <c r="J96" s="301">
        <f t="shared" si="100"/>
        <v>0</v>
      </c>
      <c r="K96" s="161">
        <f t="shared" si="100"/>
        <v>0</v>
      </c>
      <c r="L96" s="300">
        <f t="shared" si="100"/>
        <v>0</v>
      </c>
      <c r="M96" s="301">
        <f t="shared" si="100"/>
        <v>0</v>
      </c>
      <c r="N96" s="161">
        <f t="shared" si="100"/>
        <v>0</v>
      </c>
      <c r="O96" s="300">
        <f t="shared" si="100"/>
        <v>0</v>
      </c>
      <c r="P96" s="301">
        <f t="shared" si="100"/>
        <v>0</v>
      </c>
      <c r="Q96" s="297">
        <f t="shared" ref="Q96:Q106" si="101">G96+J96+M96+P96</f>
        <v>0</v>
      </c>
      <c r="R96" s="302"/>
      <c r="S96" s="344" t="s">
        <v>148</v>
      </c>
      <c r="T96" s="98"/>
      <c r="U96" s="98"/>
      <c r="V96" s="98"/>
      <c r="W96" s="98"/>
      <c r="X96" s="98"/>
      <c r="Y96" s="98"/>
      <c r="Z96" s="98"/>
    </row>
    <row r="97" spans="1:26" ht="15.75" customHeight="1">
      <c r="A97" s="38" t="s">
        <v>47</v>
      </c>
      <c r="B97" s="39" t="s">
        <v>48</v>
      </c>
      <c r="C97" s="107" t="s">
        <v>149</v>
      </c>
      <c r="D97" s="108" t="s">
        <v>72</v>
      </c>
      <c r="E97" s="109"/>
      <c r="F97" s="110"/>
      <c r="G97" s="111">
        <f t="shared" ref="G97:G106" si="102">E97*F97</f>
        <v>0</v>
      </c>
      <c r="H97" s="169"/>
      <c r="I97" s="110"/>
      <c r="J97" s="112">
        <f t="shared" ref="J97:J106" si="103">H97*I97</f>
        <v>0</v>
      </c>
      <c r="K97" s="169"/>
      <c r="L97" s="110"/>
      <c r="M97" s="112">
        <f t="shared" ref="M97:M106" si="104">K97*L97</f>
        <v>0</v>
      </c>
      <c r="N97" s="169"/>
      <c r="O97" s="110"/>
      <c r="P97" s="112">
        <f t="shared" ref="P97:P106" si="105">N97*O97</f>
        <v>0</v>
      </c>
      <c r="Q97" s="114">
        <f t="shared" si="101"/>
        <v>0</v>
      </c>
      <c r="R97" s="115"/>
      <c r="S97" s="335"/>
      <c r="T97" s="94"/>
      <c r="U97" s="94"/>
      <c r="V97" s="94"/>
      <c r="W97" s="94"/>
      <c r="X97" s="94"/>
      <c r="Y97" s="94"/>
      <c r="Z97" s="94"/>
    </row>
    <row r="98" spans="1:26" ht="15.75" customHeight="1">
      <c r="A98" s="38" t="s">
        <v>47</v>
      </c>
      <c r="B98" s="39" t="s">
        <v>51</v>
      </c>
      <c r="C98" s="107" t="s">
        <v>150</v>
      </c>
      <c r="D98" s="108" t="s">
        <v>72</v>
      </c>
      <c r="E98" s="109"/>
      <c r="F98" s="110"/>
      <c r="G98" s="111">
        <f t="shared" si="102"/>
        <v>0</v>
      </c>
      <c r="H98" s="169"/>
      <c r="I98" s="110"/>
      <c r="J98" s="112">
        <f t="shared" si="103"/>
        <v>0</v>
      </c>
      <c r="K98" s="169"/>
      <c r="L98" s="110"/>
      <c r="M98" s="112">
        <f t="shared" si="104"/>
        <v>0</v>
      </c>
      <c r="N98" s="169"/>
      <c r="O98" s="110"/>
      <c r="P98" s="112">
        <f t="shared" si="105"/>
        <v>0</v>
      </c>
      <c r="Q98" s="114">
        <f t="shared" si="101"/>
        <v>0</v>
      </c>
      <c r="R98" s="115"/>
      <c r="S98" s="335"/>
      <c r="T98" s="94"/>
      <c r="U98" s="94"/>
      <c r="V98" s="94"/>
      <c r="W98" s="94"/>
      <c r="X98" s="94"/>
      <c r="Y98" s="94"/>
      <c r="Z98" s="94"/>
    </row>
    <row r="99" spans="1:26" ht="15.75" customHeight="1">
      <c r="A99" s="38" t="s">
        <v>47</v>
      </c>
      <c r="B99" s="39" t="s">
        <v>52</v>
      </c>
      <c r="C99" s="107" t="s">
        <v>151</v>
      </c>
      <c r="D99" s="108" t="s">
        <v>72</v>
      </c>
      <c r="E99" s="109"/>
      <c r="F99" s="110"/>
      <c r="G99" s="111">
        <f t="shared" si="102"/>
        <v>0</v>
      </c>
      <c r="H99" s="169"/>
      <c r="I99" s="110"/>
      <c r="J99" s="112">
        <f t="shared" si="103"/>
        <v>0</v>
      </c>
      <c r="K99" s="169"/>
      <c r="L99" s="110"/>
      <c r="M99" s="112">
        <f t="shared" si="104"/>
        <v>0</v>
      </c>
      <c r="N99" s="169"/>
      <c r="O99" s="110"/>
      <c r="P99" s="112">
        <f t="shared" si="105"/>
        <v>0</v>
      </c>
      <c r="Q99" s="114">
        <f t="shared" si="101"/>
        <v>0</v>
      </c>
      <c r="R99" s="115"/>
      <c r="S99" s="335"/>
      <c r="T99" s="94"/>
      <c r="U99" s="94"/>
      <c r="V99" s="94"/>
      <c r="W99" s="94"/>
      <c r="X99" s="94"/>
      <c r="Y99" s="94"/>
      <c r="Z99" s="94"/>
    </row>
    <row r="100" spans="1:26" ht="15.75" customHeight="1">
      <c r="A100" s="38" t="s">
        <v>47</v>
      </c>
      <c r="B100" s="39" t="s">
        <v>152</v>
      </c>
      <c r="C100" s="107" t="s">
        <v>153</v>
      </c>
      <c r="D100" s="108" t="s">
        <v>72</v>
      </c>
      <c r="E100" s="109"/>
      <c r="F100" s="110"/>
      <c r="G100" s="111">
        <f t="shared" si="102"/>
        <v>0</v>
      </c>
      <c r="H100" s="169"/>
      <c r="I100" s="110"/>
      <c r="J100" s="112">
        <f t="shared" si="103"/>
        <v>0</v>
      </c>
      <c r="K100" s="169"/>
      <c r="L100" s="110"/>
      <c r="M100" s="112">
        <f t="shared" si="104"/>
        <v>0</v>
      </c>
      <c r="N100" s="169"/>
      <c r="O100" s="110"/>
      <c r="P100" s="112">
        <f t="shared" si="105"/>
        <v>0</v>
      </c>
      <c r="Q100" s="114">
        <f t="shared" si="101"/>
        <v>0</v>
      </c>
      <c r="R100" s="115"/>
      <c r="S100" s="335"/>
      <c r="T100" s="94"/>
      <c r="U100" s="94"/>
      <c r="V100" s="94"/>
      <c r="W100" s="94"/>
      <c r="X100" s="94"/>
      <c r="Y100" s="94"/>
      <c r="Z100" s="94"/>
    </row>
    <row r="101" spans="1:26" ht="15.75" customHeight="1">
      <c r="A101" s="38" t="s">
        <v>47</v>
      </c>
      <c r="B101" s="217" t="s">
        <v>154</v>
      </c>
      <c r="C101" s="107" t="s">
        <v>155</v>
      </c>
      <c r="D101" s="108" t="s">
        <v>72</v>
      </c>
      <c r="E101" s="109"/>
      <c r="F101" s="110"/>
      <c r="G101" s="111">
        <f t="shared" si="102"/>
        <v>0</v>
      </c>
      <c r="H101" s="169"/>
      <c r="I101" s="110"/>
      <c r="J101" s="112">
        <f t="shared" si="103"/>
        <v>0</v>
      </c>
      <c r="K101" s="169"/>
      <c r="L101" s="110"/>
      <c r="M101" s="112">
        <f t="shared" si="104"/>
        <v>0</v>
      </c>
      <c r="N101" s="169"/>
      <c r="O101" s="110"/>
      <c r="P101" s="112">
        <f t="shared" si="105"/>
        <v>0</v>
      </c>
      <c r="Q101" s="114">
        <f t="shared" si="101"/>
        <v>0</v>
      </c>
      <c r="R101" s="115"/>
      <c r="S101" s="335"/>
      <c r="T101" s="94"/>
      <c r="U101" s="94"/>
      <c r="V101" s="94"/>
      <c r="W101" s="94"/>
      <c r="X101" s="94"/>
      <c r="Y101" s="94"/>
      <c r="Z101" s="94"/>
    </row>
    <row r="102" spans="1:26" ht="15.75" customHeight="1">
      <c r="A102" s="38" t="s">
        <v>47</v>
      </c>
      <c r="B102" s="39" t="s">
        <v>156</v>
      </c>
      <c r="C102" s="107" t="s">
        <v>157</v>
      </c>
      <c r="D102" s="108" t="s">
        <v>72</v>
      </c>
      <c r="E102" s="109"/>
      <c r="F102" s="110"/>
      <c r="G102" s="111">
        <f t="shared" si="102"/>
        <v>0</v>
      </c>
      <c r="H102" s="169"/>
      <c r="I102" s="110"/>
      <c r="J102" s="112">
        <f t="shared" si="103"/>
        <v>0</v>
      </c>
      <c r="K102" s="169"/>
      <c r="L102" s="110"/>
      <c r="M102" s="112">
        <f t="shared" si="104"/>
        <v>0</v>
      </c>
      <c r="N102" s="169"/>
      <c r="O102" s="110"/>
      <c r="P102" s="112">
        <f t="shared" si="105"/>
        <v>0</v>
      </c>
      <c r="Q102" s="114">
        <f t="shared" si="101"/>
        <v>0</v>
      </c>
      <c r="R102" s="115"/>
      <c r="S102" s="335"/>
      <c r="T102" s="94"/>
      <c r="U102" s="94"/>
      <c r="V102" s="94"/>
      <c r="W102" s="94"/>
      <c r="X102" s="94"/>
      <c r="Y102" s="94"/>
      <c r="Z102" s="94"/>
    </row>
    <row r="103" spans="1:26" ht="15.75" customHeight="1">
      <c r="A103" s="38" t="s">
        <v>47</v>
      </c>
      <c r="B103" s="39" t="s">
        <v>158</v>
      </c>
      <c r="C103" s="107" t="s">
        <v>159</v>
      </c>
      <c r="D103" s="108" t="s">
        <v>72</v>
      </c>
      <c r="E103" s="109"/>
      <c r="F103" s="110"/>
      <c r="G103" s="111">
        <f t="shared" si="102"/>
        <v>0</v>
      </c>
      <c r="H103" s="169"/>
      <c r="I103" s="110"/>
      <c r="J103" s="112">
        <f t="shared" si="103"/>
        <v>0</v>
      </c>
      <c r="K103" s="169"/>
      <c r="L103" s="110"/>
      <c r="M103" s="112">
        <f t="shared" si="104"/>
        <v>0</v>
      </c>
      <c r="N103" s="169"/>
      <c r="O103" s="110"/>
      <c r="P103" s="112">
        <f t="shared" si="105"/>
        <v>0</v>
      </c>
      <c r="Q103" s="114">
        <f t="shared" si="101"/>
        <v>0</v>
      </c>
      <c r="R103" s="115"/>
      <c r="S103" s="335"/>
      <c r="T103" s="94"/>
      <c r="U103" s="94"/>
      <c r="V103" s="94"/>
      <c r="W103" s="94"/>
      <c r="X103" s="94"/>
      <c r="Y103" s="94"/>
      <c r="Z103" s="94"/>
    </row>
    <row r="104" spans="1:26" ht="15.75" customHeight="1">
      <c r="A104" s="38" t="s">
        <v>47</v>
      </c>
      <c r="B104" s="39" t="s">
        <v>160</v>
      </c>
      <c r="C104" s="107" t="s">
        <v>161</v>
      </c>
      <c r="D104" s="108" t="s">
        <v>72</v>
      </c>
      <c r="E104" s="109"/>
      <c r="F104" s="110"/>
      <c r="G104" s="111">
        <f t="shared" si="102"/>
        <v>0</v>
      </c>
      <c r="H104" s="169"/>
      <c r="I104" s="110"/>
      <c r="J104" s="112">
        <f t="shared" si="103"/>
        <v>0</v>
      </c>
      <c r="K104" s="169"/>
      <c r="L104" s="110"/>
      <c r="M104" s="112">
        <f t="shared" si="104"/>
        <v>0</v>
      </c>
      <c r="N104" s="169"/>
      <c r="O104" s="110"/>
      <c r="P104" s="112">
        <f t="shared" si="105"/>
        <v>0</v>
      </c>
      <c r="Q104" s="114">
        <f t="shared" si="101"/>
        <v>0</v>
      </c>
      <c r="R104" s="115"/>
      <c r="S104" s="335"/>
      <c r="T104" s="94"/>
      <c r="U104" s="94"/>
      <c r="V104" s="94"/>
      <c r="W104" s="94"/>
      <c r="X104" s="94"/>
      <c r="Y104" s="94"/>
      <c r="Z104" s="94"/>
    </row>
    <row r="105" spans="1:26" ht="15.75" customHeight="1">
      <c r="A105" s="102" t="s">
        <v>47</v>
      </c>
      <c r="B105" s="104" t="s">
        <v>162</v>
      </c>
      <c r="C105" s="121" t="s">
        <v>163</v>
      </c>
      <c r="D105" s="108" t="s">
        <v>72</v>
      </c>
      <c r="E105" s="123"/>
      <c r="F105" s="125"/>
      <c r="G105" s="111">
        <f t="shared" si="102"/>
        <v>0</v>
      </c>
      <c r="H105" s="169"/>
      <c r="I105" s="110"/>
      <c r="J105" s="112">
        <f t="shared" si="103"/>
        <v>0</v>
      </c>
      <c r="K105" s="169"/>
      <c r="L105" s="110"/>
      <c r="M105" s="112">
        <f t="shared" si="104"/>
        <v>0</v>
      </c>
      <c r="N105" s="169"/>
      <c r="O105" s="110"/>
      <c r="P105" s="112">
        <f t="shared" si="105"/>
        <v>0</v>
      </c>
      <c r="Q105" s="114">
        <f t="shared" si="101"/>
        <v>0</v>
      </c>
      <c r="R105" s="132"/>
      <c r="S105" s="335"/>
      <c r="T105" s="94"/>
      <c r="U105" s="94"/>
      <c r="V105" s="94"/>
      <c r="W105" s="94"/>
      <c r="X105" s="94"/>
      <c r="Y105" s="94"/>
      <c r="Z105" s="94"/>
    </row>
    <row r="106" spans="1:26" ht="15.75" customHeight="1">
      <c r="A106" s="52" t="s">
        <v>47</v>
      </c>
      <c r="B106" s="54" t="s">
        <v>164</v>
      </c>
      <c r="C106" s="124" t="s">
        <v>165</v>
      </c>
      <c r="D106" s="135" t="s">
        <v>72</v>
      </c>
      <c r="E106" s="136"/>
      <c r="F106" s="137"/>
      <c r="G106" s="138">
        <f t="shared" si="102"/>
        <v>0</v>
      </c>
      <c r="H106" s="163"/>
      <c r="I106" s="137"/>
      <c r="J106" s="139">
        <f t="shared" si="103"/>
        <v>0</v>
      </c>
      <c r="K106" s="163"/>
      <c r="L106" s="137"/>
      <c r="M106" s="139">
        <f t="shared" si="104"/>
        <v>0</v>
      </c>
      <c r="N106" s="163"/>
      <c r="O106" s="137"/>
      <c r="P106" s="139">
        <f t="shared" si="105"/>
        <v>0</v>
      </c>
      <c r="Q106" s="140">
        <f t="shared" si="101"/>
        <v>0</v>
      </c>
      <c r="R106" s="141"/>
      <c r="S106" s="335"/>
      <c r="T106" s="94"/>
      <c r="U106" s="94"/>
      <c r="V106" s="94"/>
      <c r="W106" s="94"/>
      <c r="X106" s="94"/>
      <c r="Y106" s="94"/>
      <c r="Z106" s="94"/>
    </row>
    <row r="107" spans="1:26" ht="15" customHeight="1">
      <c r="A107" s="142" t="s">
        <v>166</v>
      </c>
      <c r="B107" s="143"/>
      <c r="C107" s="182"/>
      <c r="D107" s="184"/>
      <c r="E107" s="151">
        <f t="shared" ref="E107:Q107" si="106">E96</f>
        <v>0</v>
      </c>
      <c r="F107" s="186">
        <f t="shared" si="106"/>
        <v>0</v>
      </c>
      <c r="G107" s="187">
        <f t="shared" si="106"/>
        <v>0</v>
      </c>
      <c r="H107" s="151">
        <f t="shared" si="106"/>
        <v>0</v>
      </c>
      <c r="I107" s="186">
        <f t="shared" si="106"/>
        <v>0</v>
      </c>
      <c r="J107" s="187">
        <f t="shared" si="106"/>
        <v>0</v>
      </c>
      <c r="K107" s="151">
        <f t="shared" si="106"/>
        <v>0</v>
      </c>
      <c r="L107" s="186">
        <f t="shared" si="106"/>
        <v>0</v>
      </c>
      <c r="M107" s="187">
        <f t="shared" si="106"/>
        <v>0</v>
      </c>
      <c r="N107" s="151">
        <f t="shared" si="106"/>
        <v>0</v>
      </c>
      <c r="O107" s="186">
        <f t="shared" si="106"/>
        <v>0</v>
      </c>
      <c r="P107" s="187">
        <f t="shared" si="106"/>
        <v>0</v>
      </c>
      <c r="Q107" s="189">
        <f t="shared" si="106"/>
        <v>0</v>
      </c>
      <c r="R107" s="190"/>
      <c r="S107" s="191"/>
      <c r="T107" s="94"/>
      <c r="U107" s="94"/>
      <c r="V107" s="94"/>
      <c r="W107" s="94"/>
      <c r="X107" s="94"/>
      <c r="Y107" s="94"/>
      <c r="Z107" s="94"/>
    </row>
    <row r="108" spans="1:26" ht="30" customHeight="1">
      <c r="A108" s="170" t="s">
        <v>41</v>
      </c>
      <c r="B108" s="171" t="s">
        <v>167</v>
      </c>
      <c r="C108" s="172" t="s">
        <v>168</v>
      </c>
      <c r="D108" s="218"/>
      <c r="E108" s="219"/>
      <c r="F108" s="220"/>
      <c r="G108" s="221"/>
      <c r="H108" s="219"/>
      <c r="I108" s="220"/>
      <c r="J108" s="221"/>
      <c r="K108" s="219"/>
      <c r="L108" s="220"/>
      <c r="M108" s="221"/>
      <c r="N108" s="219"/>
      <c r="O108" s="220"/>
      <c r="P108" s="221"/>
      <c r="Q108" s="222"/>
      <c r="R108" s="223"/>
      <c r="S108" s="346" t="s">
        <v>169</v>
      </c>
      <c r="T108" s="94"/>
      <c r="U108" s="94"/>
      <c r="V108" s="94"/>
      <c r="W108" s="94"/>
      <c r="X108" s="94"/>
      <c r="Y108" s="94"/>
      <c r="Z108" s="94"/>
    </row>
    <row r="109" spans="1:26" ht="30" customHeight="1">
      <c r="A109" s="31" t="s">
        <v>47</v>
      </c>
      <c r="B109" s="173" t="s">
        <v>48</v>
      </c>
      <c r="C109" s="174" t="s">
        <v>170</v>
      </c>
      <c r="D109" s="224"/>
      <c r="E109" s="225"/>
      <c r="F109" s="35"/>
      <c r="G109" s="226">
        <f t="shared" ref="G109:G112" si="107">E109*F109</f>
        <v>0</v>
      </c>
      <c r="H109" s="225"/>
      <c r="I109" s="35"/>
      <c r="J109" s="226">
        <f t="shared" ref="J109:J112" si="108">H109*I109</f>
        <v>0</v>
      </c>
      <c r="K109" s="225"/>
      <c r="L109" s="35"/>
      <c r="M109" s="226">
        <f t="shared" ref="M109:M112" si="109">K109*L109</f>
        <v>0</v>
      </c>
      <c r="N109" s="225"/>
      <c r="O109" s="35"/>
      <c r="P109" s="226">
        <f t="shared" ref="P109:P112" si="110">N109*O109</f>
        <v>0</v>
      </c>
      <c r="Q109" s="227">
        <f t="shared" ref="Q109:Q112" si="111">G109+J109+M109+P109</f>
        <v>0</v>
      </c>
      <c r="R109" s="228"/>
      <c r="S109" s="335"/>
      <c r="T109" s="94"/>
      <c r="U109" s="94"/>
      <c r="V109" s="94"/>
      <c r="W109" s="94"/>
      <c r="X109" s="94"/>
      <c r="Y109" s="94"/>
      <c r="Z109" s="94"/>
    </row>
    <row r="110" spans="1:26" ht="30" customHeight="1">
      <c r="A110" s="38" t="s">
        <v>47</v>
      </c>
      <c r="B110" s="175" t="s">
        <v>51</v>
      </c>
      <c r="C110" s="41" t="s">
        <v>171</v>
      </c>
      <c r="D110" s="229"/>
      <c r="E110" s="169"/>
      <c r="F110" s="194"/>
      <c r="G110" s="111">
        <f t="shared" si="107"/>
        <v>0</v>
      </c>
      <c r="H110" s="169"/>
      <c r="I110" s="194"/>
      <c r="J110" s="112">
        <f t="shared" si="108"/>
        <v>0</v>
      </c>
      <c r="K110" s="169"/>
      <c r="L110" s="194"/>
      <c r="M110" s="112">
        <f t="shared" si="109"/>
        <v>0</v>
      </c>
      <c r="N110" s="169"/>
      <c r="O110" s="194"/>
      <c r="P110" s="112">
        <f t="shared" si="110"/>
        <v>0</v>
      </c>
      <c r="Q110" s="230">
        <f t="shared" si="111"/>
        <v>0</v>
      </c>
      <c r="R110" s="115"/>
      <c r="S110" s="335"/>
      <c r="T110" s="94"/>
      <c r="U110" s="94"/>
      <c r="V110" s="94"/>
      <c r="W110" s="94"/>
      <c r="X110" s="94"/>
      <c r="Y110" s="94"/>
      <c r="Z110" s="94"/>
    </row>
    <row r="111" spans="1:26" ht="30" customHeight="1">
      <c r="A111" s="38" t="s">
        <v>47</v>
      </c>
      <c r="B111" s="175" t="s">
        <v>52</v>
      </c>
      <c r="C111" s="41" t="s">
        <v>172</v>
      </c>
      <c r="D111" s="229"/>
      <c r="E111" s="169"/>
      <c r="F111" s="194"/>
      <c r="G111" s="111">
        <f t="shared" si="107"/>
        <v>0</v>
      </c>
      <c r="H111" s="169"/>
      <c r="I111" s="194"/>
      <c r="J111" s="112">
        <f t="shared" si="108"/>
        <v>0</v>
      </c>
      <c r="K111" s="169"/>
      <c r="L111" s="194"/>
      <c r="M111" s="112">
        <f t="shared" si="109"/>
        <v>0</v>
      </c>
      <c r="N111" s="169"/>
      <c r="O111" s="194"/>
      <c r="P111" s="112">
        <f t="shared" si="110"/>
        <v>0</v>
      </c>
      <c r="Q111" s="230">
        <f t="shared" si="111"/>
        <v>0</v>
      </c>
      <c r="R111" s="115"/>
      <c r="S111" s="335"/>
      <c r="T111" s="94"/>
      <c r="U111" s="94"/>
      <c r="V111" s="94"/>
      <c r="W111" s="94"/>
      <c r="X111" s="94"/>
      <c r="Y111" s="94"/>
      <c r="Z111" s="94"/>
    </row>
    <row r="112" spans="1:26" ht="30" customHeight="1">
      <c r="A112" s="52" t="s">
        <v>47</v>
      </c>
      <c r="B112" s="176" t="s">
        <v>152</v>
      </c>
      <c r="C112" s="57" t="s">
        <v>173</v>
      </c>
      <c r="D112" s="231"/>
      <c r="E112" s="163"/>
      <c r="F112" s="164"/>
      <c r="G112" s="139">
        <f t="shared" si="107"/>
        <v>0</v>
      </c>
      <c r="H112" s="163"/>
      <c r="I112" s="164"/>
      <c r="J112" s="139">
        <f t="shared" si="108"/>
        <v>0</v>
      </c>
      <c r="K112" s="163"/>
      <c r="L112" s="164"/>
      <c r="M112" s="139">
        <f t="shared" si="109"/>
        <v>0</v>
      </c>
      <c r="N112" s="163"/>
      <c r="O112" s="164"/>
      <c r="P112" s="139">
        <f t="shared" si="110"/>
        <v>0</v>
      </c>
      <c r="Q112" s="232">
        <f t="shared" si="111"/>
        <v>0</v>
      </c>
      <c r="R112" s="141"/>
      <c r="S112" s="335"/>
      <c r="T112" s="94"/>
      <c r="U112" s="94"/>
      <c r="V112" s="94"/>
      <c r="W112" s="94"/>
      <c r="X112" s="94"/>
      <c r="Y112" s="94"/>
      <c r="Z112" s="94"/>
    </row>
    <row r="113" spans="1:26" ht="25.5" customHeight="1">
      <c r="A113" s="177" t="s">
        <v>174</v>
      </c>
      <c r="B113" s="233"/>
      <c r="C113" s="234"/>
      <c r="D113" s="314"/>
      <c r="E113" s="127">
        <f t="shared" ref="E113:Q113" si="112">SUM(E109:E112)</f>
        <v>0</v>
      </c>
      <c r="F113" s="129">
        <f t="shared" si="112"/>
        <v>0</v>
      </c>
      <c r="G113" s="235">
        <f t="shared" si="112"/>
        <v>0</v>
      </c>
      <c r="H113" s="127">
        <f t="shared" si="112"/>
        <v>0</v>
      </c>
      <c r="I113" s="129">
        <f t="shared" si="112"/>
        <v>0</v>
      </c>
      <c r="J113" s="235">
        <f t="shared" si="112"/>
        <v>0</v>
      </c>
      <c r="K113" s="127">
        <f t="shared" si="112"/>
        <v>0</v>
      </c>
      <c r="L113" s="129">
        <f t="shared" si="112"/>
        <v>0</v>
      </c>
      <c r="M113" s="235">
        <f t="shared" si="112"/>
        <v>0</v>
      </c>
      <c r="N113" s="127">
        <f t="shared" si="112"/>
        <v>0</v>
      </c>
      <c r="O113" s="129">
        <f t="shared" si="112"/>
        <v>0</v>
      </c>
      <c r="P113" s="235">
        <f t="shared" si="112"/>
        <v>0</v>
      </c>
      <c r="Q113" s="166">
        <f t="shared" si="112"/>
        <v>0</v>
      </c>
      <c r="R113" s="236"/>
      <c r="S113" s="336"/>
      <c r="T113" s="94"/>
      <c r="U113" s="94"/>
      <c r="V113" s="94"/>
      <c r="W113" s="94"/>
      <c r="X113" s="94"/>
      <c r="Y113" s="94"/>
      <c r="Z113" s="94"/>
    </row>
    <row r="114" spans="1:26" ht="30" customHeight="1">
      <c r="A114" s="170" t="s">
        <v>41</v>
      </c>
      <c r="B114" s="178" t="s">
        <v>175</v>
      </c>
      <c r="C114" s="134" t="s">
        <v>176</v>
      </c>
      <c r="D114" s="315"/>
      <c r="E114" s="156"/>
      <c r="F114" s="298"/>
      <c r="G114" s="157"/>
      <c r="H114" s="156"/>
      <c r="I114" s="298"/>
      <c r="J114" s="157"/>
      <c r="K114" s="156"/>
      <c r="L114" s="298"/>
      <c r="M114" s="157"/>
      <c r="N114" s="156"/>
      <c r="O114" s="298"/>
      <c r="P114" s="157"/>
      <c r="Q114" s="312"/>
      <c r="R114" s="92"/>
      <c r="S114" s="334" t="s">
        <v>177</v>
      </c>
      <c r="T114" s="94"/>
      <c r="U114" s="94"/>
      <c r="V114" s="94"/>
      <c r="W114" s="94"/>
      <c r="X114" s="94"/>
      <c r="Y114" s="94"/>
      <c r="Z114" s="94"/>
    </row>
    <row r="115" spans="1:26" ht="30" customHeight="1">
      <c r="A115" s="179" t="s">
        <v>47</v>
      </c>
      <c r="B115" s="180" t="s">
        <v>48</v>
      </c>
      <c r="C115" s="188" t="s">
        <v>178</v>
      </c>
      <c r="D115" s="237"/>
      <c r="E115" s="316"/>
      <c r="F115" s="238"/>
      <c r="G115" s="239">
        <f t="shared" ref="G115:G116" si="113">E115*F115</f>
        <v>0</v>
      </c>
      <c r="H115" s="316"/>
      <c r="I115" s="238"/>
      <c r="J115" s="239">
        <f t="shared" ref="J115:J116" si="114">H115*I115</f>
        <v>0</v>
      </c>
      <c r="K115" s="316"/>
      <c r="L115" s="238"/>
      <c r="M115" s="239">
        <f t="shared" ref="M115:M116" si="115">K115*L115</f>
        <v>0</v>
      </c>
      <c r="N115" s="316"/>
      <c r="O115" s="238"/>
      <c r="P115" s="239">
        <f t="shared" ref="P115:P116" si="116">N115*O115</f>
        <v>0</v>
      </c>
      <c r="Q115" s="240">
        <f t="shared" ref="Q115:Q116" si="117">G115+J115+M115+P115</f>
        <v>0</v>
      </c>
      <c r="R115" s="241"/>
      <c r="S115" s="335"/>
      <c r="T115" s="94"/>
      <c r="U115" s="94"/>
      <c r="V115" s="94"/>
      <c r="W115" s="94"/>
      <c r="X115" s="94"/>
      <c r="Y115" s="94"/>
      <c r="Z115" s="94"/>
    </row>
    <row r="116" spans="1:26" ht="30" customHeight="1">
      <c r="A116" s="183" t="s">
        <v>47</v>
      </c>
      <c r="B116" s="180" t="s">
        <v>51</v>
      </c>
      <c r="C116" s="192" t="s">
        <v>179</v>
      </c>
      <c r="D116" s="122"/>
      <c r="E116" s="195"/>
      <c r="F116" s="242"/>
      <c r="G116" s="112">
        <f t="shared" si="113"/>
        <v>0</v>
      </c>
      <c r="H116" s="195"/>
      <c r="I116" s="242"/>
      <c r="J116" s="128">
        <f t="shared" si="114"/>
        <v>0</v>
      </c>
      <c r="K116" s="195"/>
      <c r="L116" s="242"/>
      <c r="M116" s="128">
        <f t="shared" si="115"/>
        <v>0</v>
      </c>
      <c r="N116" s="195"/>
      <c r="O116" s="242"/>
      <c r="P116" s="128">
        <f t="shared" si="116"/>
        <v>0</v>
      </c>
      <c r="Q116" s="243">
        <f t="shared" si="117"/>
        <v>0</v>
      </c>
      <c r="R116" s="244"/>
      <c r="S116" s="335"/>
      <c r="T116" s="94"/>
      <c r="U116" s="94"/>
      <c r="V116" s="94"/>
      <c r="W116" s="94"/>
      <c r="X116" s="94"/>
      <c r="Y116" s="94"/>
      <c r="Z116" s="94"/>
    </row>
    <row r="117" spans="1:26" ht="25.5" customHeight="1">
      <c r="A117" s="142" t="s">
        <v>180</v>
      </c>
      <c r="B117" s="143"/>
      <c r="C117" s="182"/>
      <c r="D117" s="184"/>
      <c r="E117" s="151">
        <f t="shared" ref="E117:Q117" si="118">SUM(E115:E116)</f>
        <v>0</v>
      </c>
      <c r="F117" s="186">
        <f t="shared" si="118"/>
        <v>0</v>
      </c>
      <c r="G117" s="187">
        <f t="shared" si="118"/>
        <v>0</v>
      </c>
      <c r="H117" s="151">
        <f t="shared" si="118"/>
        <v>0</v>
      </c>
      <c r="I117" s="186">
        <f t="shared" si="118"/>
        <v>0</v>
      </c>
      <c r="J117" s="187">
        <f t="shared" si="118"/>
        <v>0</v>
      </c>
      <c r="K117" s="151">
        <f t="shared" si="118"/>
        <v>0</v>
      </c>
      <c r="L117" s="186">
        <f t="shared" si="118"/>
        <v>0</v>
      </c>
      <c r="M117" s="187">
        <f t="shared" si="118"/>
        <v>0</v>
      </c>
      <c r="N117" s="151">
        <f t="shared" si="118"/>
        <v>0</v>
      </c>
      <c r="O117" s="186">
        <f t="shared" si="118"/>
        <v>0</v>
      </c>
      <c r="P117" s="187">
        <f t="shared" si="118"/>
        <v>0</v>
      </c>
      <c r="Q117" s="189">
        <f t="shared" si="118"/>
        <v>0</v>
      </c>
      <c r="R117" s="190"/>
      <c r="S117" s="336"/>
      <c r="T117" s="94"/>
      <c r="U117" s="94"/>
      <c r="V117" s="94"/>
      <c r="W117" s="94"/>
      <c r="X117" s="94"/>
      <c r="Y117" s="94"/>
      <c r="Z117" s="94"/>
    </row>
    <row r="118" spans="1:26" ht="60.75" customHeight="1">
      <c r="A118" s="317" t="s">
        <v>41</v>
      </c>
      <c r="B118" s="178" t="s">
        <v>181</v>
      </c>
      <c r="C118" s="134" t="s">
        <v>182</v>
      </c>
      <c r="D118" s="315"/>
      <c r="E118" s="156"/>
      <c r="F118" s="298"/>
      <c r="G118" s="157"/>
      <c r="H118" s="156"/>
      <c r="I118" s="298"/>
      <c r="J118" s="157"/>
      <c r="K118" s="156"/>
      <c r="L118" s="298"/>
      <c r="M118" s="157"/>
      <c r="N118" s="156"/>
      <c r="O118" s="298"/>
      <c r="P118" s="157"/>
      <c r="Q118" s="312"/>
      <c r="R118" s="92"/>
      <c r="S118" s="346" t="s">
        <v>183</v>
      </c>
      <c r="T118" s="94"/>
      <c r="U118" s="94"/>
      <c r="V118" s="94"/>
      <c r="W118" s="94"/>
      <c r="X118" s="94"/>
      <c r="Y118" s="94"/>
      <c r="Z118" s="94"/>
    </row>
    <row r="119" spans="1:26" ht="36.75" customHeight="1">
      <c r="A119" s="179" t="s">
        <v>47</v>
      </c>
      <c r="B119" s="180" t="s">
        <v>48</v>
      </c>
      <c r="C119" s="188" t="s">
        <v>184</v>
      </c>
      <c r="D119" s="237" t="s">
        <v>72</v>
      </c>
      <c r="E119" s="316"/>
      <c r="F119" s="238"/>
      <c r="G119" s="239">
        <f t="shared" ref="G119:G120" si="119">E119*F119</f>
        <v>0</v>
      </c>
      <c r="H119" s="316"/>
      <c r="I119" s="238"/>
      <c r="J119" s="239">
        <f t="shared" ref="J119:J120" si="120">H119*I119</f>
        <v>0</v>
      </c>
      <c r="K119" s="316"/>
      <c r="L119" s="238"/>
      <c r="M119" s="239">
        <f t="shared" ref="M119:M120" si="121">K119*L119</f>
        <v>0</v>
      </c>
      <c r="N119" s="316"/>
      <c r="O119" s="238"/>
      <c r="P119" s="239">
        <f t="shared" ref="P119:P120" si="122">N119*O119</f>
        <v>0</v>
      </c>
      <c r="Q119" s="240">
        <f t="shared" ref="Q119:Q120" si="123">G119+J119+M119+P119</f>
        <v>0</v>
      </c>
      <c r="R119" s="241"/>
      <c r="S119" s="335"/>
      <c r="T119" s="94"/>
      <c r="U119" s="94"/>
      <c r="V119" s="94"/>
      <c r="W119" s="94"/>
      <c r="X119" s="94"/>
      <c r="Y119" s="94"/>
      <c r="Z119" s="94"/>
    </row>
    <row r="120" spans="1:26" ht="43.5" customHeight="1">
      <c r="A120" s="183" t="s">
        <v>47</v>
      </c>
      <c r="B120" s="180" t="s">
        <v>51</v>
      </c>
      <c r="C120" s="192" t="s">
        <v>184</v>
      </c>
      <c r="D120" s="122" t="s">
        <v>72</v>
      </c>
      <c r="E120" s="123"/>
      <c r="F120" s="125"/>
      <c r="G120" s="112">
        <f t="shared" si="119"/>
        <v>0</v>
      </c>
      <c r="H120" s="195"/>
      <c r="I120" s="125"/>
      <c r="J120" s="128">
        <f t="shared" si="120"/>
        <v>0</v>
      </c>
      <c r="K120" s="195"/>
      <c r="L120" s="125"/>
      <c r="M120" s="128">
        <f t="shared" si="121"/>
        <v>0</v>
      </c>
      <c r="N120" s="195"/>
      <c r="O120" s="125"/>
      <c r="P120" s="128">
        <f t="shared" si="122"/>
        <v>0</v>
      </c>
      <c r="Q120" s="243">
        <f t="shared" si="123"/>
        <v>0</v>
      </c>
      <c r="R120" s="244"/>
      <c r="S120" s="335"/>
      <c r="T120" s="94"/>
      <c r="U120" s="94"/>
      <c r="V120" s="94"/>
      <c r="W120" s="94"/>
      <c r="X120" s="94"/>
      <c r="Y120" s="94"/>
      <c r="Z120" s="94"/>
    </row>
    <row r="121" spans="1:26" ht="29.25" customHeight="1">
      <c r="A121" s="359" t="s">
        <v>185</v>
      </c>
      <c r="B121" s="348"/>
      <c r="C121" s="349"/>
      <c r="D121" s="245"/>
      <c r="E121" s="246">
        <f t="shared" ref="E121:Q121" si="124">SUM(E119:E120)</f>
        <v>0</v>
      </c>
      <c r="F121" s="247">
        <f t="shared" si="124"/>
        <v>0</v>
      </c>
      <c r="G121" s="247">
        <f t="shared" si="124"/>
        <v>0</v>
      </c>
      <c r="H121" s="248">
        <f t="shared" si="124"/>
        <v>0</v>
      </c>
      <c r="I121" s="249">
        <f t="shared" si="124"/>
        <v>0</v>
      </c>
      <c r="J121" s="249">
        <f t="shared" si="124"/>
        <v>0</v>
      </c>
      <c r="K121" s="248">
        <f t="shared" si="124"/>
        <v>0</v>
      </c>
      <c r="L121" s="249">
        <f t="shared" si="124"/>
        <v>0</v>
      </c>
      <c r="M121" s="249">
        <f t="shared" si="124"/>
        <v>0</v>
      </c>
      <c r="N121" s="248">
        <f t="shared" si="124"/>
        <v>0</v>
      </c>
      <c r="O121" s="249">
        <f t="shared" si="124"/>
        <v>0</v>
      </c>
      <c r="P121" s="249">
        <f t="shared" si="124"/>
        <v>0</v>
      </c>
      <c r="Q121" s="250">
        <f t="shared" si="124"/>
        <v>0</v>
      </c>
      <c r="R121" s="251"/>
      <c r="S121" s="336"/>
      <c r="T121" s="94"/>
      <c r="U121" s="94"/>
      <c r="V121" s="94"/>
      <c r="W121" s="94"/>
      <c r="X121" s="94"/>
      <c r="Y121" s="94"/>
      <c r="Z121" s="94"/>
    </row>
    <row r="122" spans="1:26" ht="15.75" customHeight="1">
      <c r="A122" s="309" t="s">
        <v>41</v>
      </c>
      <c r="B122" s="171" t="s">
        <v>186</v>
      </c>
      <c r="C122" s="172" t="s">
        <v>187</v>
      </c>
      <c r="D122" s="252"/>
      <c r="E122" s="253"/>
      <c r="F122" s="222"/>
      <c r="G122" s="254"/>
      <c r="H122" s="253"/>
      <c r="I122" s="222"/>
      <c r="J122" s="254"/>
      <c r="K122" s="253"/>
      <c r="L122" s="222"/>
      <c r="M122" s="254"/>
      <c r="N122" s="253"/>
      <c r="O122" s="222"/>
      <c r="P122" s="254"/>
      <c r="Q122" s="255"/>
      <c r="R122" s="256"/>
      <c r="S122" s="346" t="s">
        <v>188</v>
      </c>
      <c r="T122" s="94"/>
      <c r="U122" s="94"/>
      <c r="V122" s="94"/>
      <c r="W122" s="94"/>
      <c r="X122" s="94"/>
      <c r="Y122" s="94"/>
      <c r="Z122" s="94"/>
    </row>
    <row r="123" spans="1:26" ht="30" customHeight="1">
      <c r="A123" s="31" t="s">
        <v>47</v>
      </c>
      <c r="B123" s="173" t="s">
        <v>48</v>
      </c>
      <c r="C123" s="174" t="s">
        <v>189</v>
      </c>
      <c r="D123" s="224" t="s">
        <v>190</v>
      </c>
      <c r="E123" s="257"/>
      <c r="F123" s="258"/>
      <c r="G123" s="259">
        <f t="shared" ref="G123:G126" si="125">E123*F123</f>
        <v>0</v>
      </c>
      <c r="H123" s="225"/>
      <c r="I123" s="35"/>
      <c r="J123" s="226">
        <f t="shared" ref="J123:J126" si="126">H123*I123</f>
        <v>0</v>
      </c>
      <c r="K123" s="225"/>
      <c r="L123" s="35"/>
      <c r="M123" s="226">
        <f t="shared" ref="M123:M126" si="127">K123*L123</f>
        <v>0</v>
      </c>
      <c r="N123" s="225"/>
      <c r="O123" s="35"/>
      <c r="P123" s="226">
        <f t="shared" ref="P123:P126" si="128">N123*O123</f>
        <v>0</v>
      </c>
      <c r="Q123" s="260">
        <f t="shared" ref="Q123:Q126" si="129">G123+J123+M123+P123</f>
        <v>0</v>
      </c>
      <c r="R123" s="318"/>
      <c r="S123" s="335"/>
      <c r="T123" s="94"/>
      <c r="U123" s="94"/>
      <c r="V123" s="94"/>
      <c r="W123" s="94"/>
      <c r="X123" s="94"/>
      <c r="Y123" s="94"/>
      <c r="Z123" s="94"/>
    </row>
    <row r="124" spans="1:26" ht="30" customHeight="1">
      <c r="A124" s="38" t="s">
        <v>47</v>
      </c>
      <c r="B124" s="175" t="s">
        <v>51</v>
      </c>
      <c r="C124" s="41" t="s">
        <v>191</v>
      </c>
      <c r="D124" s="229" t="s">
        <v>192</v>
      </c>
      <c r="E124" s="109"/>
      <c r="F124" s="110"/>
      <c r="G124" s="111">
        <f t="shared" si="125"/>
        <v>0</v>
      </c>
      <c r="H124" s="169"/>
      <c r="I124" s="194"/>
      <c r="J124" s="112">
        <f t="shared" si="126"/>
        <v>0</v>
      </c>
      <c r="K124" s="169"/>
      <c r="L124" s="194"/>
      <c r="M124" s="112">
        <f t="shared" si="127"/>
        <v>0</v>
      </c>
      <c r="N124" s="169"/>
      <c r="O124" s="194"/>
      <c r="P124" s="112">
        <f t="shared" si="128"/>
        <v>0</v>
      </c>
      <c r="Q124" s="261">
        <f t="shared" si="129"/>
        <v>0</v>
      </c>
      <c r="R124" s="262"/>
      <c r="S124" s="335"/>
      <c r="T124" s="94"/>
      <c r="U124" s="94"/>
      <c r="V124" s="94"/>
      <c r="W124" s="94"/>
      <c r="X124" s="94"/>
      <c r="Y124" s="94"/>
      <c r="Z124" s="94"/>
    </row>
    <row r="125" spans="1:26" ht="30" customHeight="1">
      <c r="A125" s="38" t="s">
        <v>47</v>
      </c>
      <c r="B125" s="175" t="s">
        <v>52</v>
      </c>
      <c r="C125" s="41" t="s">
        <v>193</v>
      </c>
      <c r="D125" s="229" t="s">
        <v>192</v>
      </c>
      <c r="E125" s="109"/>
      <c r="F125" s="110"/>
      <c r="G125" s="111">
        <f t="shared" si="125"/>
        <v>0</v>
      </c>
      <c r="H125" s="169"/>
      <c r="I125" s="194"/>
      <c r="J125" s="112">
        <f t="shared" si="126"/>
        <v>0</v>
      </c>
      <c r="K125" s="169"/>
      <c r="L125" s="194"/>
      <c r="M125" s="112">
        <f t="shared" si="127"/>
        <v>0</v>
      </c>
      <c r="N125" s="169"/>
      <c r="O125" s="194"/>
      <c r="P125" s="112">
        <f t="shared" si="128"/>
        <v>0</v>
      </c>
      <c r="Q125" s="261">
        <f t="shared" si="129"/>
        <v>0</v>
      </c>
      <c r="R125" s="262"/>
      <c r="S125" s="335"/>
      <c r="T125" s="94"/>
      <c r="U125" s="94"/>
      <c r="V125" s="94"/>
      <c r="W125" s="94"/>
      <c r="X125" s="94"/>
      <c r="Y125" s="94"/>
      <c r="Z125" s="94"/>
    </row>
    <row r="126" spans="1:26" ht="30" customHeight="1">
      <c r="A126" s="52" t="s">
        <v>47</v>
      </c>
      <c r="B126" s="176" t="s">
        <v>152</v>
      </c>
      <c r="C126" s="57" t="s">
        <v>194</v>
      </c>
      <c r="D126" s="231" t="s">
        <v>192</v>
      </c>
      <c r="E126" s="136"/>
      <c r="F126" s="137"/>
      <c r="G126" s="138">
        <f t="shared" si="125"/>
        <v>0</v>
      </c>
      <c r="H126" s="163"/>
      <c r="I126" s="164"/>
      <c r="J126" s="139">
        <f t="shared" si="126"/>
        <v>0</v>
      </c>
      <c r="K126" s="163"/>
      <c r="L126" s="164"/>
      <c r="M126" s="139">
        <f t="shared" si="127"/>
        <v>0</v>
      </c>
      <c r="N126" s="163"/>
      <c r="O126" s="164"/>
      <c r="P126" s="139">
        <f t="shared" si="128"/>
        <v>0</v>
      </c>
      <c r="Q126" s="263">
        <f t="shared" si="129"/>
        <v>0</v>
      </c>
      <c r="R126" s="264"/>
      <c r="S126" s="335"/>
      <c r="T126" s="94"/>
      <c r="U126" s="94"/>
      <c r="V126" s="94"/>
      <c r="W126" s="94"/>
      <c r="X126" s="94"/>
      <c r="Y126" s="94"/>
      <c r="Z126" s="94"/>
    </row>
    <row r="127" spans="1:26" ht="15.75" customHeight="1">
      <c r="A127" s="355" t="s">
        <v>195</v>
      </c>
      <c r="B127" s="356"/>
      <c r="C127" s="356"/>
      <c r="D127" s="319"/>
      <c r="E127" s="320">
        <f t="shared" ref="E127:Q127" si="130">SUM(E123:E126)</f>
        <v>0</v>
      </c>
      <c r="F127" s="265">
        <f t="shared" si="130"/>
        <v>0</v>
      </c>
      <c r="G127" s="265">
        <f t="shared" si="130"/>
        <v>0</v>
      </c>
      <c r="H127" s="321">
        <f t="shared" si="130"/>
        <v>0</v>
      </c>
      <c r="I127" s="266">
        <f t="shared" si="130"/>
        <v>0</v>
      </c>
      <c r="J127" s="266">
        <f t="shared" si="130"/>
        <v>0</v>
      </c>
      <c r="K127" s="321">
        <f t="shared" si="130"/>
        <v>0</v>
      </c>
      <c r="L127" s="266">
        <f t="shared" si="130"/>
        <v>0</v>
      </c>
      <c r="M127" s="266">
        <f t="shared" si="130"/>
        <v>0</v>
      </c>
      <c r="N127" s="321">
        <f t="shared" si="130"/>
        <v>0</v>
      </c>
      <c r="O127" s="266">
        <f t="shared" si="130"/>
        <v>0</v>
      </c>
      <c r="P127" s="266">
        <f t="shared" si="130"/>
        <v>0</v>
      </c>
      <c r="Q127" s="267">
        <f t="shared" si="130"/>
        <v>0</v>
      </c>
      <c r="R127" s="322"/>
      <c r="S127" s="336"/>
      <c r="T127" s="94"/>
      <c r="U127" s="94"/>
      <c r="V127" s="94"/>
      <c r="W127" s="94"/>
      <c r="X127" s="94"/>
      <c r="Y127" s="94"/>
      <c r="Z127" s="94"/>
    </row>
    <row r="128" spans="1:26" ht="30" customHeight="1">
      <c r="A128" s="309" t="s">
        <v>41</v>
      </c>
      <c r="B128" s="171" t="s">
        <v>196</v>
      </c>
      <c r="C128" s="172" t="s">
        <v>197</v>
      </c>
      <c r="D128" s="218"/>
      <c r="E128" s="219"/>
      <c r="F128" s="220"/>
      <c r="G128" s="221"/>
      <c r="H128" s="219"/>
      <c r="I128" s="220"/>
      <c r="J128" s="221"/>
      <c r="K128" s="219"/>
      <c r="L128" s="220"/>
      <c r="M128" s="221"/>
      <c r="N128" s="219"/>
      <c r="O128" s="220"/>
      <c r="P128" s="221"/>
      <c r="Q128" s="222"/>
      <c r="R128" s="223"/>
      <c r="S128" s="346" t="s">
        <v>198</v>
      </c>
      <c r="T128" s="94"/>
      <c r="U128" s="94"/>
      <c r="V128" s="94"/>
      <c r="W128" s="94"/>
      <c r="X128" s="94"/>
      <c r="Y128" s="94"/>
      <c r="Z128" s="94"/>
    </row>
    <row r="129" spans="1:26" ht="30" customHeight="1">
      <c r="A129" s="31" t="s">
        <v>47</v>
      </c>
      <c r="B129" s="173" t="s">
        <v>48</v>
      </c>
      <c r="C129" s="174" t="s">
        <v>199</v>
      </c>
      <c r="D129" s="224"/>
      <c r="E129" s="225"/>
      <c r="F129" s="35"/>
      <c r="G129" s="259">
        <f t="shared" ref="G129:G132" si="131">E129*F129</f>
        <v>0</v>
      </c>
      <c r="H129" s="225"/>
      <c r="I129" s="35"/>
      <c r="J129" s="226">
        <f t="shared" ref="J129:J132" si="132">H129*I129</f>
        <v>0</v>
      </c>
      <c r="K129" s="225"/>
      <c r="L129" s="35"/>
      <c r="M129" s="226">
        <f t="shared" ref="M129:M132" si="133">K129*L129</f>
        <v>0</v>
      </c>
      <c r="N129" s="225"/>
      <c r="O129" s="35"/>
      <c r="P129" s="226">
        <f t="shared" ref="P129:P132" si="134">N129*O129</f>
        <v>0</v>
      </c>
      <c r="Q129" s="260">
        <f t="shared" ref="Q129:Q132" si="135">G129+J129+M129+P129</f>
        <v>0</v>
      </c>
      <c r="R129" s="228"/>
      <c r="S129" s="335"/>
      <c r="T129" s="94"/>
      <c r="U129" s="94"/>
      <c r="V129" s="94"/>
      <c r="W129" s="94"/>
      <c r="X129" s="94"/>
      <c r="Y129" s="94"/>
      <c r="Z129" s="94"/>
    </row>
    <row r="130" spans="1:26" ht="30" customHeight="1">
      <c r="A130" s="38" t="s">
        <v>47</v>
      </c>
      <c r="B130" s="175" t="s">
        <v>51</v>
      </c>
      <c r="C130" s="41" t="s">
        <v>200</v>
      </c>
      <c r="D130" s="229"/>
      <c r="E130" s="169"/>
      <c r="F130" s="194"/>
      <c r="G130" s="111">
        <f t="shared" si="131"/>
        <v>0</v>
      </c>
      <c r="H130" s="169"/>
      <c r="I130" s="194"/>
      <c r="J130" s="112">
        <f t="shared" si="132"/>
        <v>0</v>
      </c>
      <c r="K130" s="169"/>
      <c r="L130" s="194"/>
      <c r="M130" s="112">
        <f t="shared" si="133"/>
        <v>0</v>
      </c>
      <c r="N130" s="169"/>
      <c r="O130" s="194"/>
      <c r="P130" s="112">
        <f t="shared" si="134"/>
        <v>0</v>
      </c>
      <c r="Q130" s="261">
        <f t="shared" si="135"/>
        <v>0</v>
      </c>
      <c r="R130" s="115"/>
      <c r="S130" s="335"/>
      <c r="T130" s="94"/>
      <c r="U130" s="94"/>
      <c r="V130" s="94"/>
      <c r="W130" s="94"/>
      <c r="X130" s="94"/>
      <c r="Y130" s="94"/>
      <c r="Z130" s="94"/>
    </row>
    <row r="131" spans="1:26" ht="30" customHeight="1">
      <c r="A131" s="38" t="s">
        <v>47</v>
      </c>
      <c r="B131" s="175" t="s">
        <v>52</v>
      </c>
      <c r="C131" s="41" t="s">
        <v>201</v>
      </c>
      <c r="D131" s="229"/>
      <c r="E131" s="169"/>
      <c r="F131" s="194"/>
      <c r="G131" s="111">
        <f t="shared" si="131"/>
        <v>0</v>
      </c>
      <c r="H131" s="169"/>
      <c r="I131" s="194"/>
      <c r="J131" s="112">
        <f t="shared" si="132"/>
        <v>0</v>
      </c>
      <c r="K131" s="169"/>
      <c r="L131" s="194"/>
      <c r="M131" s="112">
        <f t="shared" si="133"/>
        <v>0</v>
      </c>
      <c r="N131" s="169"/>
      <c r="O131" s="194"/>
      <c r="P131" s="112">
        <f t="shared" si="134"/>
        <v>0</v>
      </c>
      <c r="Q131" s="261">
        <f t="shared" si="135"/>
        <v>0</v>
      </c>
      <c r="R131" s="115"/>
      <c r="S131" s="335"/>
      <c r="T131" s="94"/>
      <c r="U131" s="94"/>
      <c r="V131" s="94"/>
      <c r="W131" s="94"/>
      <c r="X131" s="94"/>
      <c r="Y131" s="94"/>
      <c r="Z131" s="94"/>
    </row>
    <row r="132" spans="1:26" ht="30" customHeight="1">
      <c r="A132" s="52" t="s">
        <v>47</v>
      </c>
      <c r="B132" s="176" t="s">
        <v>152</v>
      </c>
      <c r="C132" s="57" t="s">
        <v>202</v>
      </c>
      <c r="D132" s="231"/>
      <c r="E132" s="163"/>
      <c r="F132" s="164"/>
      <c r="G132" s="138">
        <f t="shared" si="131"/>
        <v>0</v>
      </c>
      <c r="H132" s="163"/>
      <c r="I132" s="164"/>
      <c r="J132" s="139">
        <f t="shared" si="132"/>
        <v>0</v>
      </c>
      <c r="K132" s="163"/>
      <c r="L132" s="164"/>
      <c r="M132" s="139">
        <f t="shared" si="133"/>
        <v>0</v>
      </c>
      <c r="N132" s="163"/>
      <c r="O132" s="164"/>
      <c r="P132" s="139">
        <f t="shared" si="134"/>
        <v>0</v>
      </c>
      <c r="Q132" s="263">
        <f t="shared" si="135"/>
        <v>0</v>
      </c>
      <c r="R132" s="141"/>
      <c r="S132" s="335"/>
      <c r="T132" s="94"/>
      <c r="U132" s="94"/>
      <c r="V132" s="94"/>
      <c r="W132" s="94"/>
      <c r="X132" s="94"/>
      <c r="Y132" s="94"/>
      <c r="Z132" s="94"/>
    </row>
    <row r="133" spans="1:26" ht="25.5" customHeight="1">
      <c r="A133" s="355" t="s">
        <v>203</v>
      </c>
      <c r="B133" s="356"/>
      <c r="C133" s="356"/>
      <c r="D133" s="314"/>
      <c r="E133" s="321">
        <f t="shared" ref="E133:Q133" si="136">SUM(E129:E132)</f>
        <v>0</v>
      </c>
      <c r="F133" s="266">
        <f t="shared" si="136"/>
        <v>0</v>
      </c>
      <c r="G133" s="265">
        <f t="shared" si="136"/>
        <v>0</v>
      </c>
      <c r="H133" s="321">
        <f t="shared" si="136"/>
        <v>0</v>
      </c>
      <c r="I133" s="266">
        <f t="shared" si="136"/>
        <v>0</v>
      </c>
      <c r="J133" s="266">
        <f t="shared" si="136"/>
        <v>0</v>
      </c>
      <c r="K133" s="321">
        <f t="shared" si="136"/>
        <v>0</v>
      </c>
      <c r="L133" s="266">
        <f t="shared" si="136"/>
        <v>0</v>
      </c>
      <c r="M133" s="266">
        <f t="shared" si="136"/>
        <v>0</v>
      </c>
      <c r="N133" s="321">
        <f t="shared" si="136"/>
        <v>0</v>
      </c>
      <c r="O133" s="266">
        <f t="shared" si="136"/>
        <v>0</v>
      </c>
      <c r="P133" s="266">
        <f t="shared" si="136"/>
        <v>0</v>
      </c>
      <c r="Q133" s="267">
        <f t="shared" si="136"/>
        <v>0</v>
      </c>
      <c r="R133" s="236"/>
      <c r="S133" s="336"/>
      <c r="T133" s="94"/>
      <c r="U133" s="94"/>
      <c r="V133" s="94"/>
      <c r="W133" s="94"/>
      <c r="X133" s="94"/>
      <c r="Y133" s="94"/>
      <c r="Z133" s="94"/>
    </row>
    <row r="134" spans="1:26" ht="15.75" customHeight="1">
      <c r="A134" s="196" t="s">
        <v>41</v>
      </c>
      <c r="B134" s="171" t="s">
        <v>204</v>
      </c>
      <c r="C134" s="134" t="s">
        <v>205</v>
      </c>
      <c r="D134" s="312"/>
      <c r="E134" s="214"/>
      <c r="F134" s="312"/>
      <c r="G134" s="215"/>
      <c r="H134" s="214"/>
      <c r="I134" s="312"/>
      <c r="J134" s="215"/>
      <c r="K134" s="214"/>
      <c r="L134" s="312"/>
      <c r="M134" s="215"/>
      <c r="N134" s="214"/>
      <c r="O134" s="312"/>
      <c r="P134" s="215"/>
      <c r="Q134" s="312"/>
      <c r="R134" s="216"/>
      <c r="S134" s="216"/>
      <c r="T134" s="94"/>
      <c r="U134" s="94"/>
      <c r="V134" s="94"/>
      <c r="W134" s="94"/>
      <c r="X134" s="94"/>
      <c r="Y134" s="94"/>
      <c r="Z134" s="94"/>
    </row>
    <row r="135" spans="1:26" ht="30" customHeight="1">
      <c r="A135" s="95" t="s">
        <v>44</v>
      </c>
      <c r="B135" s="96" t="s">
        <v>206</v>
      </c>
      <c r="C135" s="198" t="s">
        <v>207</v>
      </c>
      <c r="D135" s="308"/>
      <c r="E135" s="161">
        <f t="shared" ref="E135:P135" si="137">SUM(E136:E138)</f>
        <v>0</v>
      </c>
      <c r="F135" s="300">
        <f t="shared" si="137"/>
        <v>0</v>
      </c>
      <c r="G135" s="301">
        <f t="shared" si="137"/>
        <v>0</v>
      </c>
      <c r="H135" s="161">
        <f t="shared" si="137"/>
        <v>0</v>
      </c>
      <c r="I135" s="300">
        <f t="shared" si="137"/>
        <v>0</v>
      </c>
      <c r="J135" s="301">
        <f t="shared" si="137"/>
        <v>0</v>
      </c>
      <c r="K135" s="161">
        <f t="shared" si="137"/>
        <v>0</v>
      </c>
      <c r="L135" s="300">
        <f t="shared" si="137"/>
        <v>0</v>
      </c>
      <c r="M135" s="301">
        <f t="shared" si="137"/>
        <v>0</v>
      </c>
      <c r="N135" s="161">
        <f t="shared" si="137"/>
        <v>0</v>
      </c>
      <c r="O135" s="300">
        <f t="shared" si="137"/>
        <v>0</v>
      </c>
      <c r="P135" s="301">
        <f t="shared" si="137"/>
        <v>0</v>
      </c>
      <c r="Q135" s="162">
        <f t="shared" ref="Q135:Q155" si="138">G135+J135+M135+P135</f>
        <v>0</v>
      </c>
      <c r="R135" s="302"/>
      <c r="S135" s="334" t="s">
        <v>208</v>
      </c>
      <c r="T135" s="98"/>
      <c r="U135" s="98"/>
      <c r="V135" s="98"/>
      <c r="W135" s="98"/>
      <c r="X135" s="98"/>
      <c r="Y135" s="98"/>
      <c r="Z135" s="98"/>
    </row>
    <row r="136" spans="1:26" ht="30" customHeight="1">
      <c r="A136" s="38" t="s">
        <v>47</v>
      </c>
      <c r="B136" s="39" t="s">
        <v>48</v>
      </c>
      <c r="C136" s="107" t="s">
        <v>209</v>
      </c>
      <c r="D136" s="108" t="s">
        <v>72</v>
      </c>
      <c r="E136" s="109"/>
      <c r="F136" s="110"/>
      <c r="G136" s="111">
        <f t="shared" ref="G136:G138" si="139">E136*F136</f>
        <v>0</v>
      </c>
      <c r="H136" s="169"/>
      <c r="I136" s="110"/>
      <c r="J136" s="112">
        <f t="shared" ref="J136:J138" si="140">H136*I136</f>
        <v>0</v>
      </c>
      <c r="K136" s="169"/>
      <c r="L136" s="110"/>
      <c r="M136" s="112">
        <f t="shared" ref="M136:M138" si="141">K136*L136</f>
        <v>0</v>
      </c>
      <c r="N136" s="169"/>
      <c r="O136" s="110"/>
      <c r="P136" s="112">
        <f t="shared" ref="P136:P138" si="142">N136*O136</f>
        <v>0</v>
      </c>
      <c r="Q136" s="261">
        <f t="shared" si="138"/>
        <v>0</v>
      </c>
      <c r="R136" s="115"/>
      <c r="S136" s="335"/>
      <c r="T136" s="94"/>
      <c r="U136" s="94"/>
      <c r="V136" s="94"/>
      <c r="W136" s="94"/>
      <c r="X136" s="94"/>
      <c r="Y136" s="94"/>
      <c r="Z136" s="94"/>
    </row>
    <row r="137" spans="1:26" ht="30" customHeight="1">
      <c r="A137" s="38" t="s">
        <v>47</v>
      </c>
      <c r="B137" s="39" t="s">
        <v>51</v>
      </c>
      <c r="C137" s="107" t="s">
        <v>209</v>
      </c>
      <c r="D137" s="108" t="s">
        <v>72</v>
      </c>
      <c r="E137" s="109"/>
      <c r="F137" s="110"/>
      <c r="G137" s="111">
        <f t="shared" si="139"/>
        <v>0</v>
      </c>
      <c r="H137" s="169"/>
      <c r="I137" s="110"/>
      <c r="J137" s="112">
        <f t="shared" si="140"/>
        <v>0</v>
      </c>
      <c r="K137" s="169"/>
      <c r="L137" s="110"/>
      <c r="M137" s="112">
        <f t="shared" si="141"/>
        <v>0</v>
      </c>
      <c r="N137" s="169"/>
      <c r="O137" s="110"/>
      <c r="P137" s="112">
        <f t="shared" si="142"/>
        <v>0</v>
      </c>
      <c r="Q137" s="261">
        <f t="shared" si="138"/>
        <v>0</v>
      </c>
      <c r="R137" s="115"/>
      <c r="S137" s="335"/>
      <c r="T137" s="94"/>
      <c r="U137" s="94"/>
      <c r="V137" s="94"/>
      <c r="W137" s="94"/>
      <c r="X137" s="94"/>
      <c r="Y137" s="94"/>
      <c r="Z137" s="94"/>
    </row>
    <row r="138" spans="1:26" ht="30" customHeight="1">
      <c r="A138" s="102" t="s">
        <v>47</v>
      </c>
      <c r="B138" s="104" t="s">
        <v>52</v>
      </c>
      <c r="C138" s="121" t="s">
        <v>209</v>
      </c>
      <c r="D138" s="122" t="s">
        <v>72</v>
      </c>
      <c r="E138" s="123"/>
      <c r="F138" s="125"/>
      <c r="G138" s="126">
        <f t="shared" si="139"/>
        <v>0</v>
      </c>
      <c r="H138" s="195"/>
      <c r="I138" s="125"/>
      <c r="J138" s="128">
        <f t="shared" si="140"/>
        <v>0</v>
      </c>
      <c r="K138" s="195"/>
      <c r="L138" s="125"/>
      <c r="M138" s="128">
        <f t="shared" si="141"/>
        <v>0</v>
      </c>
      <c r="N138" s="195"/>
      <c r="O138" s="125"/>
      <c r="P138" s="128">
        <f t="shared" si="142"/>
        <v>0</v>
      </c>
      <c r="Q138" s="268">
        <f t="shared" si="138"/>
        <v>0</v>
      </c>
      <c r="R138" s="132"/>
      <c r="S138" s="336"/>
      <c r="T138" s="94"/>
      <c r="U138" s="94"/>
      <c r="V138" s="94"/>
      <c r="W138" s="94"/>
      <c r="X138" s="94"/>
      <c r="Y138" s="94"/>
      <c r="Z138" s="94"/>
    </row>
    <row r="139" spans="1:26" ht="31.5" customHeight="1">
      <c r="A139" s="95" t="s">
        <v>44</v>
      </c>
      <c r="B139" s="96" t="s">
        <v>210</v>
      </c>
      <c r="C139" s="313" t="s">
        <v>211</v>
      </c>
      <c r="D139" s="99"/>
      <c r="E139" s="95">
        <f t="shared" ref="E139:P139" si="143">SUM(E140:E142)</f>
        <v>0</v>
      </c>
      <c r="F139" s="101">
        <f t="shared" si="143"/>
        <v>0</v>
      </c>
      <c r="G139" s="103">
        <f t="shared" si="143"/>
        <v>0</v>
      </c>
      <c r="H139" s="95">
        <f t="shared" si="143"/>
        <v>0</v>
      </c>
      <c r="I139" s="101">
        <f t="shared" si="143"/>
        <v>0</v>
      </c>
      <c r="J139" s="103">
        <f t="shared" si="143"/>
        <v>0</v>
      </c>
      <c r="K139" s="95">
        <f t="shared" si="143"/>
        <v>0</v>
      </c>
      <c r="L139" s="101">
        <f t="shared" si="143"/>
        <v>0</v>
      </c>
      <c r="M139" s="103">
        <f t="shared" si="143"/>
        <v>0</v>
      </c>
      <c r="N139" s="95">
        <f t="shared" si="143"/>
        <v>0</v>
      </c>
      <c r="O139" s="101">
        <f t="shared" si="143"/>
        <v>0</v>
      </c>
      <c r="P139" s="103">
        <f t="shared" si="143"/>
        <v>0</v>
      </c>
      <c r="Q139" s="269">
        <f t="shared" si="138"/>
        <v>0</v>
      </c>
      <c r="R139" s="270"/>
      <c r="S139" s="334" t="s">
        <v>212</v>
      </c>
      <c r="T139" s="98"/>
      <c r="U139" s="98"/>
      <c r="V139" s="98"/>
      <c r="W139" s="98"/>
      <c r="X139" s="98"/>
      <c r="Y139" s="98"/>
      <c r="Z139" s="98"/>
    </row>
    <row r="140" spans="1:26" ht="30" customHeight="1">
      <c r="A140" s="38" t="s">
        <v>47</v>
      </c>
      <c r="B140" s="39" t="s">
        <v>48</v>
      </c>
      <c r="C140" s="107" t="s">
        <v>213</v>
      </c>
      <c r="D140" s="108" t="s">
        <v>72</v>
      </c>
      <c r="E140" s="109"/>
      <c r="F140" s="110"/>
      <c r="G140" s="111">
        <f t="shared" ref="G140:G142" si="144">E140*F140</f>
        <v>0</v>
      </c>
      <c r="H140" s="169"/>
      <c r="I140" s="110"/>
      <c r="J140" s="112">
        <f t="shared" ref="J140:J142" si="145">H140*I140</f>
        <v>0</v>
      </c>
      <c r="K140" s="169"/>
      <c r="L140" s="110"/>
      <c r="M140" s="112">
        <f t="shared" ref="M140:M142" si="146">K140*L140</f>
        <v>0</v>
      </c>
      <c r="N140" s="169"/>
      <c r="O140" s="110"/>
      <c r="P140" s="112">
        <f t="shared" ref="P140:P142" si="147">N140*O140</f>
        <v>0</v>
      </c>
      <c r="Q140" s="261">
        <f t="shared" si="138"/>
        <v>0</v>
      </c>
      <c r="R140" s="262"/>
      <c r="S140" s="335"/>
      <c r="T140" s="94"/>
      <c r="U140" s="94"/>
      <c r="V140" s="94"/>
      <c r="W140" s="94"/>
      <c r="X140" s="94"/>
      <c r="Y140" s="94"/>
      <c r="Z140" s="94"/>
    </row>
    <row r="141" spans="1:26" ht="30" customHeight="1">
      <c r="A141" s="38" t="s">
        <v>47</v>
      </c>
      <c r="B141" s="39" t="s">
        <v>51</v>
      </c>
      <c r="C141" s="107" t="s">
        <v>213</v>
      </c>
      <c r="D141" s="108" t="s">
        <v>72</v>
      </c>
      <c r="E141" s="109"/>
      <c r="F141" s="110"/>
      <c r="G141" s="111">
        <f t="shared" si="144"/>
        <v>0</v>
      </c>
      <c r="H141" s="169"/>
      <c r="I141" s="110"/>
      <c r="J141" s="112">
        <f t="shared" si="145"/>
        <v>0</v>
      </c>
      <c r="K141" s="169"/>
      <c r="L141" s="110"/>
      <c r="M141" s="112">
        <f t="shared" si="146"/>
        <v>0</v>
      </c>
      <c r="N141" s="169"/>
      <c r="O141" s="110"/>
      <c r="P141" s="112">
        <f t="shared" si="147"/>
        <v>0</v>
      </c>
      <c r="Q141" s="261">
        <f t="shared" si="138"/>
        <v>0</v>
      </c>
      <c r="R141" s="262"/>
      <c r="S141" s="335"/>
      <c r="T141" s="94"/>
      <c r="U141" s="94"/>
      <c r="V141" s="94"/>
      <c r="W141" s="94"/>
      <c r="X141" s="94"/>
      <c r="Y141" s="94"/>
      <c r="Z141" s="94"/>
    </row>
    <row r="142" spans="1:26" ht="30" customHeight="1">
      <c r="A142" s="102" t="s">
        <v>47</v>
      </c>
      <c r="B142" s="104" t="s">
        <v>52</v>
      </c>
      <c r="C142" s="121" t="s">
        <v>213</v>
      </c>
      <c r="D142" s="122" t="s">
        <v>72</v>
      </c>
      <c r="E142" s="123"/>
      <c r="F142" s="125"/>
      <c r="G142" s="126">
        <f t="shared" si="144"/>
        <v>0</v>
      </c>
      <c r="H142" s="195"/>
      <c r="I142" s="125"/>
      <c r="J142" s="128">
        <f t="shared" si="145"/>
        <v>0</v>
      </c>
      <c r="K142" s="195"/>
      <c r="L142" s="125"/>
      <c r="M142" s="128">
        <f t="shared" si="146"/>
        <v>0</v>
      </c>
      <c r="N142" s="195"/>
      <c r="O142" s="125"/>
      <c r="P142" s="128">
        <f t="shared" si="147"/>
        <v>0</v>
      </c>
      <c r="Q142" s="263">
        <f t="shared" si="138"/>
        <v>0</v>
      </c>
      <c r="R142" s="271"/>
      <c r="S142" s="336"/>
      <c r="T142" s="94"/>
      <c r="U142" s="94"/>
      <c r="V142" s="94"/>
      <c r="W142" s="94"/>
      <c r="X142" s="94"/>
      <c r="Y142" s="94"/>
      <c r="Z142" s="94"/>
    </row>
    <row r="143" spans="1:26" ht="30" customHeight="1">
      <c r="A143" s="95" t="s">
        <v>44</v>
      </c>
      <c r="B143" s="96" t="s">
        <v>214</v>
      </c>
      <c r="C143" s="313" t="s">
        <v>215</v>
      </c>
      <c r="D143" s="99"/>
      <c r="E143" s="95">
        <f t="shared" ref="E143:P143" si="148">SUM(E144:E148)</f>
        <v>0</v>
      </c>
      <c r="F143" s="101">
        <f t="shared" si="148"/>
        <v>0</v>
      </c>
      <c r="G143" s="103">
        <f t="shared" si="148"/>
        <v>0</v>
      </c>
      <c r="H143" s="95">
        <f t="shared" si="148"/>
        <v>0</v>
      </c>
      <c r="I143" s="101">
        <f t="shared" si="148"/>
        <v>0</v>
      </c>
      <c r="J143" s="103">
        <f t="shared" si="148"/>
        <v>0</v>
      </c>
      <c r="K143" s="95">
        <f t="shared" si="148"/>
        <v>0</v>
      </c>
      <c r="L143" s="101">
        <f t="shared" si="148"/>
        <v>0</v>
      </c>
      <c r="M143" s="103">
        <f t="shared" si="148"/>
        <v>0</v>
      </c>
      <c r="N143" s="95">
        <f t="shared" si="148"/>
        <v>0</v>
      </c>
      <c r="O143" s="101">
        <f t="shared" si="148"/>
        <v>0</v>
      </c>
      <c r="P143" s="103">
        <f t="shared" si="148"/>
        <v>0</v>
      </c>
      <c r="Q143" s="162">
        <f t="shared" si="138"/>
        <v>0</v>
      </c>
      <c r="R143" s="106"/>
      <c r="S143" s="346" t="s">
        <v>216</v>
      </c>
      <c r="T143" s="98"/>
      <c r="U143" s="98"/>
      <c r="V143" s="98"/>
      <c r="W143" s="98"/>
      <c r="X143" s="98"/>
      <c r="Y143" s="98"/>
      <c r="Z143" s="98"/>
    </row>
    <row r="144" spans="1:26" ht="30" customHeight="1">
      <c r="A144" s="38" t="s">
        <v>47</v>
      </c>
      <c r="B144" s="39" t="s">
        <v>48</v>
      </c>
      <c r="C144" s="107" t="s">
        <v>217</v>
      </c>
      <c r="D144" s="108" t="s">
        <v>218</v>
      </c>
      <c r="E144" s="109"/>
      <c r="F144" s="110"/>
      <c r="G144" s="111">
        <f t="shared" ref="G144:G148" si="149">E144*F144</f>
        <v>0</v>
      </c>
      <c r="H144" s="169"/>
      <c r="I144" s="110"/>
      <c r="J144" s="112">
        <f t="shared" ref="J144:J148" si="150">H144*I144</f>
        <v>0</v>
      </c>
      <c r="K144" s="169"/>
      <c r="L144" s="110"/>
      <c r="M144" s="112">
        <f t="shared" ref="M144:M148" si="151">K144*L144</f>
        <v>0</v>
      </c>
      <c r="N144" s="169"/>
      <c r="O144" s="110"/>
      <c r="P144" s="112">
        <f t="shared" ref="P144:P148" si="152">N144*O144</f>
        <v>0</v>
      </c>
      <c r="Q144" s="261">
        <f t="shared" si="138"/>
        <v>0</v>
      </c>
      <c r="R144" s="115"/>
      <c r="S144" s="335"/>
      <c r="T144" s="94"/>
      <c r="U144" s="94"/>
      <c r="V144" s="94"/>
      <c r="W144" s="94"/>
      <c r="X144" s="94"/>
      <c r="Y144" s="94"/>
      <c r="Z144" s="94"/>
    </row>
    <row r="145" spans="1:26" ht="30" customHeight="1">
      <c r="A145" s="38" t="s">
        <v>47</v>
      </c>
      <c r="B145" s="39" t="s">
        <v>51</v>
      </c>
      <c r="C145" s="107" t="s">
        <v>219</v>
      </c>
      <c r="D145" s="108" t="s">
        <v>218</v>
      </c>
      <c r="E145" s="109"/>
      <c r="F145" s="110"/>
      <c r="G145" s="111">
        <f t="shared" si="149"/>
        <v>0</v>
      </c>
      <c r="H145" s="169"/>
      <c r="I145" s="110"/>
      <c r="J145" s="112">
        <f t="shared" si="150"/>
        <v>0</v>
      </c>
      <c r="K145" s="169"/>
      <c r="L145" s="110"/>
      <c r="M145" s="112">
        <f t="shared" si="151"/>
        <v>0</v>
      </c>
      <c r="N145" s="169"/>
      <c r="O145" s="110"/>
      <c r="P145" s="112">
        <f t="shared" si="152"/>
        <v>0</v>
      </c>
      <c r="Q145" s="261">
        <f t="shared" si="138"/>
        <v>0</v>
      </c>
      <c r="R145" s="115"/>
      <c r="S145" s="335"/>
      <c r="T145" s="94"/>
      <c r="U145" s="94"/>
      <c r="V145" s="94"/>
      <c r="W145" s="94"/>
      <c r="X145" s="94"/>
      <c r="Y145" s="94"/>
      <c r="Z145" s="94"/>
    </row>
    <row r="146" spans="1:26" ht="30" customHeight="1">
      <c r="A146" s="38" t="s">
        <v>47</v>
      </c>
      <c r="B146" s="39" t="s">
        <v>52</v>
      </c>
      <c r="C146" s="107" t="s">
        <v>220</v>
      </c>
      <c r="D146" s="108" t="s">
        <v>218</v>
      </c>
      <c r="E146" s="109"/>
      <c r="F146" s="110"/>
      <c r="G146" s="111">
        <f t="shared" si="149"/>
        <v>0</v>
      </c>
      <c r="H146" s="169"/>
      <c r="I146" s="110"/>
      <c r="J146" s="112">
        <f t="shared" si="150"/>
        <v>0</v>
      </c>
      <c r="K146" s="169"/>
      <c r="L146" s="110"/>
      <c r="M146" s="112">
        <f t="shared" si="151"/>
        <v>0</v>
      </c>
      <c r="N146" s="169"/>
      <c r="O146" s="110"/>
      <c r="P146" s="112">
        <f t="shared" si="152"/>
        <v>0</v>
      </c>
      <c r="Q146" s="261">
        <f t="shared" si="138"/>
        <v>0</v>
      </c>
      <c r="R146" s="115"/>
      <c r="S146" s="335"/>
      <c r="T146" s="94"/>
      <c r="U146" s="94"/>
      <c r="V146" s="94"/>
      <c r="W146" s="94"/>
      <c r="X146" s="94"/>
      <c r="Y146" s="94"/>
      <c r="Z146" s="94"/>
    </row>
    <row r="147" spans="1:26" ht="30" customHeight="1">
      <c r="A147" s="38" t="s">
        <v>47</v>
      </c>
      <c r="B147" s="39" t="s">
        <v>152</v>
      </c>
      <c r="C147" s="107" t="s">
        <v>221</v>
      </c>
      <c r="D147" s="108" t="s">
        <v>218</v>
      </c>
      <c r="E147" s="109"/>
      <c r="F147" s="110"/>
      <c r="G147" s="111">
        <f t="shared" si="149"/>
        <v>0</v>
      </c>
      <c r="H147" s="169"/>
      <c r="I147" s="110"/>
      <c r="J147" s="112">
        <f t="shared" si="150"/>
        <v>0</v>
      </c>
      <c r="K147" s="169"/>
      <c r="L147" s="110"/>
      <c r="M147" s="112">
        <f t="shared" si="151"/>
        <v>0</v>
      </c>
      <c r="N147" s="169"/>
      <c r="O147" s="110"/>
      <c r="P147" s="112">
        <f t="shared" si="152"/>
        <v>0</v>
      </c>
      <c r="Q147" s="261">
        <f t="shared" si="138"/>
        <v>0</v>
      </c>
      <c r="R147" s="115"/>
      <c r="S147" s="335"/>
      <c r="T147" s="94"/>
      <c r="U147" s="94"/>
      <c r="V147" s="94"/>
      <c r="W147" s="94"/>
      <c r="X147" s="94"/>
      <c r="Y147" s="94"/>
      <c r="Z147" s="94"/>
    </row>
    <row r="148" spans="1:26" ht="30" customHeight="1">
      <c r="A148" s="52" t="s">
        <v>47</v>
      </c>
      <c r="B148" s="54" t="s">
        <v>154</v>
      </c>
      <c r="C148" s="124" t="s">
        <v>222</v>
      </c>
      <c r="D148" s="135" t="s">
        <v>218</v>
      </c>
      <c r="E148" s="136"/>
      <c r="F148" s="137"/>
      <c r="G148" s="138">
        <f t="shared" si="149"/>
        <v>0</v>
      </c>
      <c r="H148" s="163"/>
      <c r="I148" s="137"/>
      <c r="J148" s="139">
        <f t="shared" si="150"/>
        <v>0</v>
      </c>
      <c r="K148" s="163"/>
      <c r="L148" s="137"/>
      <c r="M148" s="139">
        <f t="shared" si="151"/>
        <v>0</v>
      </c>
      <c r="N148" s="163"/>
      <c r="O148" s="137"/>
      <c r="P148" s="139">
        <f t="shared" si="152"/>
        <v>0</v>
      </c>
      <c r="Q148" s="232">
        <f t="shared" si="138"/>
        <v>0</v>
      </c>
      <c r="R148" s="141"/>
      <c r="S148" s="336"/>
      <c r="T148" s="94"/>
      <c r="U148" s="94"/>
      <c r="V148" s="94"/>
      <c r="W148" s="94"/>
      <c r="X148" s="94"/>
      <c r="Y148" s="94"/>
      <c r="Z148" s="94"/>
    </row>
    <row r="149" spans="1:26" ht="30" customHeight="1">
      <c r="A149" s="95" t="s">
        <v>44</v>
      </c>
      <c r="B149" s="96" t="s">
        <v>223</v>
      </c>
      <c r="C149" s="313" t="s">
        <v>224</v>
      </c>
      <c r="D149" s="99"/>
      <c r="E149" s="95">
        <f t="shared" ref="E149:P149" si="153">SUM(E150:E155)</f>
        <v>0</v>
      </c>
      <c r="F149" s="101">
        <f t="shared" si="153"/>
        <v>0</v>
      </c>
      <c r="G149" s="103">
        <f t="shared" si="153"/>
        <v>0</v>
      </c>
      <c r="H149" s="95">
        <f t="shared" si="153"/>
        <v>0</v>
      </c>
      <c r="I149" s="101">
        <f t="shared" si="153"/>
        <v>0</v>
      </c>
      <c r="J149" s="103">
        <f t="shared" si="153"/>
        <v>0</v>
      </c>
      <c r="K149" s="95">
        <f t="shared" si="153"/>
        <v>0</v>
      </c>
      <c r="L149" s="101">
        <f t="shared" si="153"/>
        <v>0</v>
      </c>
      <c r="M149" s="103">
        <f t="shared" si="153"/>
        <v>0</v>
      </c>
      <c r="N149" s="95">
        <f t="shared" si="153"/>
        <v>0</v>
      </c>
      <c r="O149" s="101">
        <f t="shared" si="153"/>
        <v>0</v>
      </c>
      <c r="P149" s="103">
        <f t="shared" si="153"/>
        <v>0</v>
      </c>
      <c r="Q149" s="269">
        <f t="shared" si="138"/>
        <v>0</v>
      </c>
      <c r="R149" s="270"/>
      <c r="S149" s="346" t="s">
        <v>225</v>
      </c>
      <c r="T149" s="98"/>
      <c r="U149" s="98"/>
      <c r="V149" s="98"/>
      <c r="W149" s="98"/>
      <c r="X149" s="98"/>
      <c r="Y149" s="98"/>
      <c r="Z149" s="98"/>
    </row>
    <row r="150" spans="1:26" ht="30" customHeight="1">
      <c r="A150" s="38" t="s">
        <v>47</v>
      </c>
      <c r="B150" s="39" t="s">
        <v>48</v>
      </c>
      <c r="C150" s="107" t="s">
        <v>226</v>
      </c>
      <c r="D150" s="108"/>
      <c r="E150" s="109"/>
      <c r="F150" s="110"/>
      <c r="G150" s="111">
        <f t="shared" ref="G150:G155" si="154">E150*F150</f>
        <v>0</v>
      </c>
      <c r="H150" s="169"/>
      <c r="I150" s="110"/>
      <c r="J150" s="112">
        <f t="shared" ref="J150:J155" si="155">H150*I150</f>
        <v>0</v>
      </c>
      <c r="K150" s="169"/>
      <c r="L150" s="110"/>
      <c r="M150" s="112">
        <f t="shared" ref="M150:M155" si="156">K150*L150</f>
        <v>0</v>
      </c>
      <c r="N150" s="169"/>
      <c r="O150" s="110"/>
      <c r="P150" s="112">
        <f t="shared" ref="P150:P155" si="157">N150*O150</f>
        <v>0</v>
      </c>
      <c r="Q150" s="261">
        <f t="shared" si="138"/>
        <v>0</v>
      </c>
      <c r="R150" s="262"/>
      <c r="S150" s="335"/>
      <c r="T150" s="94"/>
      <c r="U150" s="94"/>
      <c r="V150" s="94"/>
      <c r="W150" s="94"/>
      <c r="X150" s="94"/>
      <c r="Y150" s="94"/>
      <c r="Z150" s="94"/>
    </row>
    <row r="151" spans="1:26" ht="30" customHeight="1">
      <c r="A151" s="38" t="s">
        <v>47</v>
      </c>
      <c r="B151" s="39" t="s">
        <v>51</v>
      </c>
      <c r="C151" s="107" t="s">
        <v>227</v>
      </c>
      <c r="D151" s="108"/>
      <c r="E151" s="109"/>
      <c r="F151" s="110"/>
      <c r="G151" s="111">
        <f t="shared" si="154"/>
        <v>0</v>
      </c>
      <c r="H151" s="169"/>
      <c r="I151" s="110"/>
      <c r="J151" s="112">
        <f t="shared" si="155"/>
        <v>0</v>
      </c>
      <c r="K151" s="169"/>
      <c r="L151" s="110"/>
      <c r="M151" s="112">
        <f t="shared" si="156"/>
        <v>0</v>
      </c>
      <c r="N151" s="169"/>
      <c r="O151" s="110"/>
      <c r="P151" s="112">
        <f t="shared" si="157"/>
        <v>0</v>
      </c>
      <c r="Q151" s="261">
        <f t="shared" si="138"/>
        <v>0</v>
      </c>
      <c r="R151" s="262"/>
      <c r="S151" s="335"/>
      <c r="T151" s="94"/>
      <c r="U151" s="94"/>
      <c r="V151" s="94"/>
      <c r="W151" s="94"/>
      <c r="X151" s="94"/>
      <c r="Y151" s="94"/>
      <c r="Z151" s="94"/>
    </row>
    <row r="152" spans="1:26" ht="30" customHeight="1">
      <c r="A152" s="38" t="s">
        <v>47</v>
      </c>
      <c r="B152" s="39" t="s">
        <v>52</v>
      </c>
      <c r="C152" s="107" t="s">
        <v>228</v>
      </c>
      <c r="D152" s="108"/>
      <c r="E152" s="109"/>
      <c r="F152" s="110"/>
      <c r="G152" s="111">
        <f t="shared" si="154"/>
        <v>0</v>
      </c>
      <c r="H152" s="169"/>
      <c r="I152" s="110"/>
      <c r="J152" s="112">
        <f t="shared" si="155"/>
        <v>0</v>
      </c>
      <c r="K152" s="169"/>
      <c r="L152" s="110"/>
      <c r="M152" s="112">
        <f t="shared" si="156"/>
        <v>0</v>
      </c>
      <c r="N152" s="169"/>
      <c r="O152" s="110"/>
      <c r="P152" s="112">
        <f t="shared" si="157"/>
        <v>0</v>
      </c>
      <c r="Q152" s="261">
        <f t="shared" si="138"/>
        <v>0</v>
      </c>
      <c r="R152" s="262"/>
      <c r="S152" s="335"/>
      <c r="T152" s="94"/>
      <c r="U152" s="94"/>
      <c r="V152" s="94"/>
      <c r="W152" s="94"/>
      <c r="X152" s="94"/>
      <c r="Y152" s="94"/>
      <c r="Z152" s="94"/>
    </row>
    <row r="153" spans="1:26" ht="30" customHeight="1">
      <c r="A153" s="38" t="s">
        <v>47</v>
      </c>
      <c r="B153" s="39" t="s">
        <v>152</v>
      </c>
      <c r="C153" s="107" t="s">
        <v>229</v>
      </c>
      <c r="D153" s="108"/>
      <c r="E153" s="109"/>
      <c r="F153" s="110"/>
      <c r="G153" s="111">
        <f t="shared" si="154"/>
        <v>0</v>
      </c>
      <c r="H153" s="169"/>
      <c r="I153" s="110"/>
      <c r="J153" s="112">
        <f t="shared" si="155"/>
        <v>0</v>
      </c>
      <c r="K153" s="169"/>
      <c r="L153" s="110"/>
      <c r="M153" s="112">
        <f t="shared" si="156"/>
        <v>0</v>
      </c>
      <c r="N153" s="169"/>
      <c r="O153" s="110"/>
      <c r="P153" s="112">
        <f t="shared" si="157"/>
        <v>0</v>
      </c>
      <c r="Q153" s="261">
        <f t="shared" si="138"/>
        <v>0</v>
      </c>
      <c r="R153" s="262"/>
      <c r="S153" s="335"/>
      <c r="T153" s="94"/>
      <c r="U153" s="94"/>
      <c r="V153" s="94"/>
      <c r="W153" s="94"/>
      <c r="X153" s="94"/>
      <c r="Y153" s="94"/>
      <c r="Z153" s="94"/>
    </row>
    <row r="154" spans="1:26" ht="30" customHeight="1">
      <c r="A154" s="38" t="s">
        <v>47</v>
      </c>
      <c r="B154" s="39" t="s">
        <v>154</v>
      </c>
      <c r="C154" s="107" t="s">
        <v>230</v>
      </c>
      <c r="D154" s="108"/>
      <c r="E154" s="109"/>
      <c r="F154" s="110"/>
      <c r="G154" s="111">
        <f t="shared" si="154"/>
        <v>0</v>
      </c>
      <c r="H154" s="169"/>
      <c r="I154" s="110"/>
      <c r="J154" s="112">
        <f t="shared" si="155"/>
        <v>0</v>
      </c>
      <c r="K154" s="169"/>
      <c r="L154" s="110"/>
      <c r="M154" s="112">
        <f t="shared" si="156"/>
        <v>0</v>
      </c>
      <c r="N154" s="169"/>
      <c r="O154" s="110"/>
      <c r="P154" s="112">
        <f t="shared" si="157"/>
        <v>0</v>
      </c>
      <c r="Q154" s="261">
        <f t="shared" si="138"/>
        <v>0</v>
      </c>
      <c r="R154" s="262"/>
      <c r="S154" s="335"/>
      <c r="T154" s="94"/>
      <c r="U154" s="94"/>
      <c r="V154" s="94"/>
      <c r="W154" s="94"/>
      <c r="X154" s="94"/>
      <c r="Y154" s="94"/>
      <c r="Z154" s="94"/>
    </row>
    <row r="155" spans="1:26" ht="42" customHeight="1">
      <c r="A155" s="52" t="s">
        <v>47</v>
      </c>
      <c r="B155" s="54" t="s">
        <v>156</v>
      </c>
      <c r="C155" s="107" t="s">
        <v>231</v>
      </c>
      <c r="D155" s="135"/>
      <c r="E155" s="136"/>
      <c r="F155" s="137"/>
      <c r="G155" s="138">
        <f t="shared" si="154"/>
        <v>0</v>
      </c>
      <c r="H155" s="163"/>
      <c r="I155" s="137"/>
      <c r="J155" s="139">
        <f t="shared" si="155"/>
        <v>0</v>
      </c>
      <c r="K155" s="163"/>
      <c r="L155" s="137"/>
      <c r="M155" s="139">
        <f t="shared" si="156"/>
        <v>0</v>
      </c>
      <c r="N155" s="163"/>
      <c r="O155" s="137"/>
      <c r="P155" s="139">
        <f t="shared" si="157"/>
        <v>0</v>
      </c>
      <c r="Q155" s="263">
        <f t="shared" si="138"/>
        <v>0</v>
      </c>
      <c r="R155" s="264"/>
      <c r="S155" s="336"/>
      <c r="T155" s="94"/>
      <c r="U155" s="94"/>
      <c r="V155" s="94"/>
      <c r="W155" s="94"/>
      <c r="X155" s="94"/>
      <c r="Y155" s="94"/>
      <c r="Z155" s="94"/>
    </row>
    <row r="156" spans="1:26" ht="15.75" customHeight="1">
      <c r="A156" s="354" t="s">
        <v>232</v>
      </c>
      <c r="B156" s="348"/>
      <c r="C156" s="348"/>
      <c r="D156" s="272"/>
      <c r="E156" s="273">
        <f t="shared" ref="E156:Q156" si="158">E149+E143+E139+E135</f>
        <v>0</v>
      </c>
      <c r="F156" s="273">
        <f t="shared" si="158"/>
        <v>0</v>
      </c>
      <c r="G156" s="273">
        <f t="shared" si="158"/>
        <v>0</v>
      </c>
      <c r="H156" s="273">
        <f t="shared" si="158"/>
        <v>0</v>
      </c>
      <c r="I156" s="273">
        <f t="shared" si="158"/>
        <v>0</v>
      </c>
      <c r="J156" s="273">
        <f t="shared" si="158"/>
        <v>0</v>
      </c>
      <c r="K156" s="273">
        <f t="shared" si="158"/>
        <v>0</v>
      </c>
      <c r="L156" s="273">
        <f t="shared" si="158"/>
        <v>0</v>
      </c>
      <c r="M156" s="273">
        <f t="shared" si="158"/>
        <v>0</v>
      </c>
      <c r="N156" s="273">
        <f t="shared" si="158"/>
        <v>0</v>
      </c>
      <c r="O156" s="273">
        <f t="shared" si="158"/>
        <v>0</v>
      </c>
      <c r="P156" s="273">
        <f t="shared" si="158"/>
        <v>0</v>
      </c>
      <c r="Q156" s="273">
        <f t="shared" si="158"/>
        <v>0</v>
      </c>
      <c r="R156" s="274"/>
      <c r="S156" s="274"/>
      <c r="T156" s="94"/>
      <c r="U156" s="94"/>
      <c r="V156" s="94"/>
      <c r="W156" s="94"/>
      <c r="X156" s="94"/>
      <c r="Y156" s="94"/>
      <c r="Z156" s="94"/>
    </row>
    <row r="157" spans="1:26" ht="15.75" customHeight="1">
      <c r="A157" s="62" t="s">
        <v>233</v>
      </c>
      <c r="B157" s="64"/>
      <c r="C157" s="275"/>
      <c r="D157" s="276"/>
      <c r="E157" s="277"/>
      <c r="F157" s="277"/>
      <c r="G157" s="278">
        <f>G24+G28+G42+G52+G74+G80+G94+G107+G113+G117+G121+G127+G133+G156</f>
        <v>0</v>
      </c>
      <c r="H157" s="277"/>
      <c r="I157" s="277"/>
      <c r="J157" s="278">
        <f>J24+J28+J42+J52+J74+J80+J94+J107+J113+J117+J121+J127+J133+J156</f>
        <v>0</v>
      </c>
      <c r="K157" s="277"/>
      <c r="L157" s="277"/>
      <c r="M157" s="278">
        <f>M24+M28+M42+M52+M74+M80+M94+M107+M113+M117+M121+M127+M133+M156</f>
        <v>0</v>
      </c>
      <c r="N157" s="277"/>
      <c r="O157" s="277"/>
      <c r="P157" s="278">
        <f t="shared" ref="P157:Q157" si="159">P24+P28+P42+P52+P74+P80+P94+P107+P113+P117+P121+P127+P133+P156</f>
        <v>0</v>
      </c>
      <c r="Q157" s="278">
        <f t="shared" si="159"/>
        <v>0</v>
      </c>
      <c r="R157" s="279"/>
      <c r="S157" s="279"/>
      <c r="T157" s="79"/>
      <c r="U157" s="79"/>
      <c r="V157" s="79"/>
      <c r="W157" s="79"/>
      <c r="X157" s="79"/>
      <c r="Y157" s="79"/>
      <c r="Z157" s="79"/>
    </row>
    <row r="158" spans="1:26" ht="15.75" customHeight="1">
      <c r="A158" s="353"/>
      <c r="B158" s="333"/>
      <c r="C158" s="333"/>
      <c r="D158" s="280"/>
      <c r="E158" s="280"/>
      <c r="F158" s="280"/>
      <c r="G158" s="280"/>
      <c r="H158" s="280"/>
      <c r="I158" s="280"/>
      <c r="J158" s="280"/>
      <c r="K158" s="280"/>
      <c r="L158" s="280"/>
      <c r="M158" s="280"/>
      <c r="N158" s="280"/>
      <c r="O158" s="280"/>
      <c r="P158" s="280"/>
      <c r="Q158" s="281"/>
      <c r="R158" s="3"/>
      <c r="S158" s="3"/>
      <c r="T158" s="14"/>
      <c r="U158" s="14"/>
      <c r="V158" s="14"/>
      <c r="W158" s="14"/>
      <c r="X158" s="14"/>
      <c r="Y158" s="14"/>
      <c r="Z158" s="14"/>
    </row>
    <row r="159" spans="1:26" ht="15.75" customHeight="1">
      <c r="A159" s="350" t="s">
        <v>277</v>
      </c>
      <c r="B159" s="351"/>
      <c r="C159" s="352"/>
      <c r="D159" s="282"/>
      <c r="E159" s="283"/>
      <c r="F159" s="283"/>
      <c r="G159" s="283">
        <f>Finanzierungsplan!D10-Kostenplan!G157</f>
        <v>0</v>
      </c>
      <c r="H159" s="283"/>
      <c r="I159" s="283"/>
      <c r="J159" s="283">
        <f>Finanzierungsplan!D12-Kostenplan!J157</f>
        <v>0</v>
      </c>
      <c r="K159" s="283"/>
      <c r="L159" s="283"/>
      <c r="M159" s="283"/>
      <c r="N159" s="283"/>
      <c r="O159" s="283"/>
      <c r="P159" s="283"/>
      <c r="Q159" s="283">
        <f>Finanzierungsplan!D18-Kostenplan!Q157</f>
        <v>0</v>
      </c>
      <c r="R159" s="284"/>
      <c r="S159" s="284"/>
    </row>
    <row r="160" spans="1:26" ht="15.75" customHeight="1">
      <c r="A160" s="3"/>
      <c r="B160" s="207"/>
      <c r="C160" s="285"/>
      <c r="D160" s="3"/>
      <c r="E160" s="3"/>
      <c r="F160" s="3"/>
      <c r="G160" s="3"/>
      <c r="H160" s="286"/>
      <c r="I160" s="286"/>
      <c r="J160" s="286"/>
      <c r="K160" s="286"/>
      <c r="L160" s="286"/>
      <c r="M160" s="286"/>
      <c r="N160" s="286"/>
      <c r="O160" s="286"/>
      <c r="P160" s="286"/>
      <c r="Q160" s="287"/>
      <c r="R160" s="3"/>
      <c r="S160" s="3"/>
    </row>
    <row r="161" spans="1:19" ht="15.75" customHeight="1">
      <c r="A161" s="3"/>
      <c r="B161" s="207"/>
      <c r="C161" s="285"/>
      <c r="D161" s="3"/>
      <c r="E161" s="3"/>
      <c r="F161" s="3"/>
      <c r="G161" s="3"/>
      <c r="H161" s="3"/>
      <c r="I161" s="3"/>
      <c r="J161" s="3"/>
      <c r="K161" s="3"/>
      <c r="L161" s="3"/>
      <c r="M161" s="3"/>
      <c r="N161" s="3"/>
      <c r="O161" s="3"/>
      <c r="P161" s="3"/>
      <c r="Q161" s="4"/>
      <c r="R161" s="3"/>
      <c r="S161" s="3"/>
    </row>
    <row r="162" spans="1:19" ht="15.75" customHeight="1">
      <c r="A162" s="3"/>
      <c r="B162" s="207"/>
      <c r="C162" s="285"/>
      <c r="D162" s="3"/>
      <c r="E162" s="3"/>
      <c r="F162" s="3"/>
      <c r="G162" s="3"/>
      <c r="H162" s="3"/>
      <c r="I162" s="3"/>
      <c r="J162" s="3"/>
      <c r="K162" s="3"/>
      <c r="L162" s="3"/>
      <c r="M162" s="3"/>
      <c r="N162" s="3"/>
      <c r="O162" s="3"/>
      <c r="P162" s="3"/>
      <c r="Q162" s="4"/>
      <c r="R162" s="3"/>
      <c r="S162" s="3"/>
    </row>
    <row r="163" spans="1:19" ht="15.75" customHeight="1">
      <c r="A163" s="3"/>
      <c r="B163" s="207"/>
      <c r="C163" s="285"/>
      <c r="D163" s="3"/>
      <c r="E163" s="3"/>
      <c r="F163" s="3"/>
      <c r="G163" s="3"/>
      <c r="H163" s="3"/>
      <c r="I163" s="3"/>
      <c r="J163" s="3"/>
      <c r="K163" s="3"/>
      <c r="L163" s="3"/>
      <c r="M163" s="3"/>
      <c r="N163" s="3"/>
      <c r="O163" s="3"/>
      <c r="P163" s="3"/>
      <c r="Q163" s="4"/>
      <c r="R163" s="3"/>
      <c r="S163" s="3"/>
    </row>
    <row r="164" spans="1:19" ht="15.75" customHeight="1">
      <c r="A164" s="3"/>
      <c r="B164" s="207"/>
      <c r="C164" s="285"/>
      <c r="D164" s="3"/>
      <c r="E164" s="3"/>
      <c r="F164" s="3"/>
      <c r="G164" s="3"/>
      <c r="H164" s="3"/>
      <c r="I164" s="3"/>
      <c r="J164" s="3"/>
      <c r="K164" s="3"/>
      <c r="L164" s="3"/>
      <c r="M164" s="3"/>
      <c r="N164" s="3"/>
      <c r="O164" s="3"/>
      <c r="P164" s="3"/>
      <c r="Q164" s="4"/>
      <c r="R164" s="3"/>
      <c r="S164" s="3"/>
    </row>
    <row r="165" spans="1:19" ht="15.75" customHeight="1">
      <c r="A165" s="3"/>
      <c r="B165" s="207"/>
      <c r="C165" s="285"/>
      <c r="D165" s="3"/>
      <c r="E165" s="3"/>
      <c r="F165" s="3"/>
      <c r="G165" s="3"/>
      <c r="H165" s="3"/>
      <c r="I165" s="3"/>
      <c r="J165" s="3"/>
      <c r="K165" s="3"/>
      <c r="L165" s="3"/>
      <c r="M165" s="3"/>
      <c r="N165" s="3"/>
      <c r="O165" s="3"/>
      <c r="P165" s="3"/>
      <c r="Q165" s="4"/>
      <c r="R165" s="3"/>
      <c r="S165" s="3"/>
    </row>
    <row r="166" spans="1:19" ht="15.75" customHeight="1">
      <c r="A166" s="3"/>
      <c r="B166" s="207"/>
      <c r="C166" s="285"/>
      <c r="D166" s="3"/>
      <c r="E166" s="3"/>
      <c r="F166" s="3"/>
      <c r="G166" s="3"/>
      <c r="H166" s="3"/>
      <c r="I166" s="3"/>
      <c r="J166" s="3"/>
      <c r="K166" s="3"/>
      <c r="L166" s="3"/>
      <c r="M166" s="3"/>
      <c r="N166" s="3"/>
      <c r="O166" s="3"/>
      <c r="P166" s="3"/>
      <c r="Q166" s="4"/>
      <c r="R166" s="3"/>
      <c r="S166" s="3"/>
    </row>
    <row r="167" spans="1:19" ht="15.75" customHeight="1">
      <c r="A167" s="3"/>
      <c r="B167" s="207"/>
      <c r="C167" s="285"/>
      <c r="D167" s="3"/>
      <c r="E167" s="3"/>
      <c r="F167" s="3"/>
      <c r="G167" s="3"/>
      <c r="H167" s="3"/>
      <c r="I167" s="3"/>
      <c r="J167" s="3"/>
      <c r="K167" s="3"/>
      <c r="L167" s="3"/>
      <c r="M167" s="3"/>
      <c r="N167" s="3"/>
      <c r="O167" s="3"/>
      <c r="P167" s="3"/>
      <c r="Q167" s="4"/>
      <c r="R167" s="3"/>
      <c r="S167" s="3"/>
    </row>
    <row r="168" spans="1:19" ht="15.75" customHeight="1">
      <c r="A168" s="14"/>
      <c r="B168" s="209"/>
      <c r="C168" s="288"/>
    </row>
    <row r="169" spans="1:19" ht="15.75" customHeight="1">
      <c r="A169" s="14"/>
      <c r="B169" s="209"/>
      <c r="C169" s="288"/>
    </row>
    <row r="170" spans="1:19" ht="15.75" customHeight="1">
      <c r="A170" s="14"/>
      <c r="B170" s="209"/>
      <c r="C170" s="288"/>
    </row>
    <row r="171" spans="1:19" ht="15.75" customHeight="1">
      <c r="A171" s="14"/>
      <c r="B171" s="209"/>
      <c r="C171" s="288"/>
    </row>
    <row r="172" spans="1:19" ht="15.75" customHeight="1">
      <c r="A172" s="14"/>
      <c r="B172" s="209"/>
      <c r="C172" s="288"/>
    </row>
    <row r="173" spans="1:19" ht="15.75" customHeight="1">
      <c r="A173" s="14"/>
      <c r="B173" s="209"/>
      <c r="C173" s="288"/>
    </row>
    <row r="174" spans="1:19" ht="15.75" customHeight="1">
      <c r="A174" s="14"/>
      <c r="B174" s="209"/>
      <c r="C174" s="288"/>
    </row>
    <row r="175" spans="1:19" ht="15.75" customHeight="1">
      <c r="A175" s="14"/>
      <c r="B175" s="209"/>
      <c r="C175" s="288"/>
    </row>
    <row r="176" spans="1:19" ht="15.75" customHeight="1">
      <c r="A176" s="14"/>
      <c r="B176" s="209"/>
      <c r="C176" s="288"/>
    </row>
    <row r="177" spans="1:3" ht="15.75" customHeight="1">
      <c r="A177" s="14"/>
      <c r="B177" s="209"/>
      <c r="C177" s="288"/>
    </row>
    <row r="178" spans="1:3" ht="15.75" customHeight="1">
      <c r="A178" s="14"/>
      <c r="B178" s="209"/>
      <c r="C178" s="288"/>
    </row>
    <row r="179" spans="1:3" ht="15.75" customHeight="1">
      <c r="A179" s="14"/>
      <c r="B179" s="209"/>
      <c r="C179" s="288"/>
    </row>
    <row r="180" spans="1:3" ht="15.75" customHeight="1">
      <c r="A180" s="14"/>
      <c r="B180" s="209"/>
      <c r="C180" s="288"/>
    </row>
    <row r="181" spans="1:3" ht="15.75" customHeight="1">
      <c r="A181" s="14"/>
      <c r="B181" s="209"/>
      <c r="C181" s="288"/>
    </row>
    <row r="182" spans="1:3" ht="15.75" customHeight="1">
      <c r="A182" s="14"/>
      <c r="B182" s="209"/>
      <c r="C182" s="288"/>
    </row>
    <row r="183" spans="1:3" ht="15.75" customHeight="1">
      <c r="A183" s="14"/>
      <c r="B183" s="209"/>
      <c r="C183" s="288"/>
    </row>
    <row r="184" spans="1:3" ht="15.75" customHeight="1">
      <c r="A184" s="14"/>
      <c r="B184" s="209"/>
      <c r="C184" s="288"/>
    </row>
    <row r="185" spans="1:3" ht="15.75" customHeight="1">
      <c r="A185" s="14"/>
      <c r="B185" s="209"/>
      <c r="C185" s="288"/>
    </row>
    <row r="186" spans="1:3" ht="15.75" customHeight="1">
      <c r="A186" s="14"/>
      <c r="B186" s="209"/>
      <c r="C186" s="288"/>
    </row>
    <row r="187" spans="1:3" ht="15.75" customHeight="1">
      <c r="A187" s="14"/>
      <c r="B187" s="209"/>
      <c r="C187" s="288"/>
    </row>
    <row r="188" spans="1:3" ht="15.75" customHeight="1">
      <c r="A188" s="14"/>
      <c r="B188" s="209"/>
      <c r="C188" s="288"/>
    </row>
    <row r="189" spans="1:3" ht="15.75" customHeight="1">
      <c r="A189" s="14"/>
      <c r="B189" s="209"/>
      <c r="C189" s="288"/>
    </row>
    <row r="190" spans="1:3" ht="15.75" customHeight="1">
      <c r="A190" s="14"/>
      <c r="B190" s="209"/>
      <c r="C190" s="288"/>
    </row>
    <row r="191" spans="1:3" ht="15.75" customHeight="1">
      <c r="A191" s="14"/>
      <c r="B191" s="209"/>
      <c r="C191" s="288"/>
    </row>
    <row r="192" spans="1:3" ht="15.75" customHeight="1">
      <c r="A192" s="14"/>
      <c r="B192" s="209"/>
      <c r="C192" s="288"/>
    </row>
    <row r="193" spans="1:3" ht="15.75" customHeight="1">
      <c r="A193" s="14"/>
      <c r="B193" s="209"/>
      <c r="C193" s="288"/>
    </row>
    <row r="194" spans="1:3" ht="15.75" customHeight="1">
      <c r="A194" s="14"/>
      <c r="B194" s="209"/>
      <c r="C194" s="288"/>
    </row>
    <row r="195" spans="1:3" ht="15.75" customHeight="1">
      <c r="A195" s="14"/>
      <c r="B195" s="209"/>
      <c r="C195" s="288"/>
    </row>
    <row r="196" spans="1:3" ht="15.75" customHeight="1">
      <c r="A196" s="14"/>
      <c r="B196" s="209"/>
      <c r="C196" s="288"/>
    </row>
    <row r="197" spans="1:3" ht="15.75" customHeight="1">
      <c r="A197" s="14"/>
      <c r="B197" s="209"/>
      <c r="C197" s="288"/>
    </row>
    <row r="198" spans="1:3" ht="15.75" customHeight="1">
      <c r="A198" s="14"/>
      <c r="B198" s="209"/>
      <c r="C198" s="288"/>
    </row>
    <row r="199" spans="1:3" ht="15.75" customHeight="1">
      <c r="A199" s="14"/>
      <c r="B199" s="209"/>
      <c r="C199" s="288"/>
    </row>
    <row r="200" spans="1:3" ht="15.75" customHeight="1">
      <c r="A200" s="14"/>
      <c r="B200" s="209"/>
      <c r="C200" s="288"/>
    </row>
    <row r="201" spans="1:3" ht="15.75" customHeight="1">
      <c r="A201" s="14"/>
      <c r="B201" s="209"/>
      <c r="C201" s="288"/>
    </row>
    <row r="202" spans="1:3" ht="15.75" customHeight="1">
      <c r="A202" s="14"/>
      <c r="B202" s="209"/>
      <c r="C202" s="288"/>
    </row>
    <row r="203" spans="1:3" ht="15.75" customHeight="1">
      <c r="A203" s="14"/>
      <c r="B203" s="209"/>
      <c r="C203" s="288"/>
    </row>
    <row r="204" spans="1:3" ht="15.75" customHeight="1">
      <c r="A204" s="14"/>
      <c r="B204" s="209"/>
      <c r="C204" s="288"/>
    </row>
    <row r="205" spans="1:3" ht="15.75" customHeight="1">
      <c r="A205" s="14"/>
      <c r="B205" s="209"/>
      <c r="C205" s="288"/>
    </row>
    <row r="206" spans="1:3" ht="15.75" customHeight="1">
      <c r="A206" s="14"/>
      <c r="B206" s="209"/>
      <c r="C206" s="288"/>
    </row>
    <row r="207" spans="1:3" ht="15.75" customHeight="1">
      <c r="A207" s="14"/>
      <c r="B207" s="209"/>
      <c r="C207" s="288"/>
    </row>
    <row r="208" spans="1:3" ht="15.75" customHeight="1">
      <c r="A208" s="14"/>
      <c r="B208" s="209"/>
      <c r="C208" s="288"/>
    </row>
    <row r="209" spans="1:3" ht="15.75" customHeight="1">
      <c r="A209" s="14"/>
      <c r="B209" s="209"/>
      <c r="C209" s="288"/>
    </row>
    <row r="210" spans="1:3" ht="15.75" customHeight="1">
      <c r="A210" s="14"/>
      <c r="B210" s="209"/>
      <c r="C210" s="288"/>
    </row>
    <row r="211" spans="1:3" ht="15.75" customHeight="1">
      <c r="A211" s="14"/>
      <c r="B211" s="209"/>
      <c r="C211" s="288"/>
    </row>
    <row r="212" spans="1:3" ht="15.75" customHeight="1">
      <c r="A212" s="14"/>
      <c r="B212" s="209"/>
      <c r="C212" s="288"/>
    </row>
    <row r="213" spans="1:3" ht="15.75" customHeight="1">
      <c r="A213" s="14"/>
      <c r="B213" s="209"/>
      <c r="C213" s="288"/>
    </row>
    <row r="214" spans="1:3" ht="15.75" customHeight="1">
      <c r="A214" s="14"/>
      <c r="B214" s="209"/>
      <c r="C214" s="288"/>
    </row>
    <row r="215" spans="1:3" ht="15.75" customHeight="1">
      <c r="A215" s="14"/>
      <c r="B215" s="209"/>
      <c r="C215" s="288"/>
    </row>
    <row r="216" spans="1:3" ht="15.75" customHeight="1">
      <c r="A216" s="14"/>
      <c r="B216" s="209"/>
      <c r="C216" s="288"/>
    </row>
    <row r="217" spans="1:3" ht="15.75" customHeight="1">
      <c r="A217" s="14"/>
      <c r="B217" s="209"/>
      <c r="C217" s="288"/>
    </row>
    <row r="218" spans="1:3" ht="15.75" customHeight="1">
      <c r="A218" s="14"/>
      <c r="B218" s="209"/>
      <c r="C218" s="288"/>
    </row>
    <row r="219" spans="1:3" ht="15.75" customHeight="1">
      <c r="A219" s="14"/>
      <c r="B219" s="209"/>
      <c r="C219" s="288"/>
    </row>
    <row r="220" spans="1:3" ht="15.75" customHeight="1">
      <c r="A220" s="14"/>
      <c r="B220" s="209"/>
      <c r="C220" s="288"/>
    </row>
    <row r="221" spans="1:3" ht="15.75" customHeight="1">
      <c r="A221" s="14"/>
      <c r="B221" s="209"/>
      <c r="C221" s="288"/>
    </row>
    <row r="222" spans="1:3" ht="15.75" customHeight="1">
      <c r="A222" s="14"/>
      <c r="B222" s="209"/>
      <c r="C222" s="288"/>
    </row>
    <row r="223" spans="1:3" ht="15.75" customHeight="1">
      <c r="A223" s="14"/>
      <c r="B223" s="209"/>
      <c r="C223" s="288"/>
    </row>
    <row r="224" spans="1:3" ht="15.75" customHeight="1">
      <c r="A224" s="14"/>
      <c r="B224" s="209"/>
      <c r="C224" s="288"/>
    </row>
    <row r="225" spans="1:3" ht="15.75" customHeight="1">
      <c r="A225" s="14"/>
      <c r="B225" s="209"/>
      <c r="C225" s="288"/>
    </row>
    <row r="226" spans="1:3" ht="15.75" customHeight="1">
      <c r="A226" s="14"/>
      <c r="B226" s="209"/>
      <c r="C226" s="288"/>
    </row>
    <row r="227" spans="1:3" ht="15.75" customHeight="1">
      <c r="A227" s="14"/>
      <c r="B227" s="209"/>
      <c r="C227" s="288"/>
    </row>
    <row r="228" spans="1:3" ht="15.75" customHeight="1">
      <c r="A228" s="14"/>
      <c r="B228" s="209"/>
      <c r="C228" s="288"/>
    </row>
    <row r="229" spans="1:3" ht="15.75" customHeight="1">
      <c r="A229" s="14"/>
      <c r="B229" s="209"/>
      <c r="C229" s="288"/>
    </row>
    <row r="230" spans="1:3" ht="15.75" customHeight="1">
      <c r="A230" s="14"/>
      <c r="B230" s="209"/>
      <c r="C230" s="288"/>
    </row>
    <row r="231" spans="1:3" ht="15.75" customHeight="1">
      <c r="A231" s="14"/>
      <c r="B231" s="209"/>
      <c r="C231" s="288"/>
    </row>
    <row r="232" spans="1:3" ht="15.75" customHeight="1">
      <c r="A232" s="14"/>
      <c r="B232" s="209"/>
      <c r="C232" s="288"/>
    </row>
    <row r="233" spans="1:3" ht="15.75" customHeight="1">
      <c r="A233" s="14"/>
      <c r="B233" s="209"/>
      <c r="C233" s="288"/>
    </row>
    <row r="234" spans="1:3" ht="15.75" customHeight="1">
      <c r="A234" s="14"/>
      <c r="B234" s="209"/>
      <c r="C234" s="288"/>
    </row>
    <row r="235" spans="1:3" ht="15.75" customHeight="1">
      <c r="A235" s="14"/>
      <c r="B235" s="209"/>
      <c r="C235" s="288"/>
    </row>
    <row r="236" spans="1:3" ht="15.75" customHeight="1">
      <c r="A236" s="14"/>
      <c r="B236" s="209"/>
      <c r="C236" s="288"/>
    </row>
    <row r="237" spans="1:3" ht="15.75" customHeight="1">
      <c r="A237" s="14"/>
      <c r="B237" s="209"/>
      <c r="C237" s="288"/>
    </row>
    <row r="238" spans="1:3" ht="15.75" customHeight="1">
      <c r="A238" s="14"/>
      <c r="B238" s="209"/>
      <c r="C238" s="288"/>
    </row>
    <row r="239" spans="1:3" ht="15.75" customHeight="1">
      <c r="A239" s="14"/>
      <c r="B239" s="209"/>
      <c r="C239" s="288"/>
    </row>
    <row r="240" spans="1:3" ht="15.75" customHeight="1">
      <c r="A240" s="14"/>
      <c r="B240" s="209"/>
      <c r="C240" s="288"/>
    </row>
    <row r="241" spans="1:3" ht="15.75" customHeight="1">
      <c r="A241" s="14"/>
      <c r="B241" s="209"/>
      <c r="C241" s="288"/>
    </row>
    <row r="242" spans="1:3" ht="15.75" customHeight="1">
      <c r="A242" s="14"/>
      <c r="B242" s="209"/>
      <c r="C242" s="288"/>
    </row>
    <row r="243" spans="1:3" ht="15.75" customHeight="1">
      <c r="A243" s="14"/>
      <c r="B243" s="209"/>
      <c r="C243" s="288"/>
    </row>
    <row r="244" spans="1:3" ht="15.75" customHeight="1">
      <c r="A244" s="14"/>
      <c r="B244" s="209"/>
      <c r="C244" s="288"/>
    </row>
    <row r="245" spans="1:3" ht="15.75" customHeight="1">
      <c r="A245" s="14"/>
      <c r="B245" s="209"/>
      <c r="C245" s="288"/>
    </row>
    <row r="246" spans="1:3" ht="15.75" customHeight="1">
      <c r="A246" s="14"/>
      <c r="B246" s="209"/>
      <c r="C246" s="288"/>
    </row>
    <row r="247" spans="1:3" ht="15.75" customHeight="1">
      <c r="A247" s="14"/>
      <c r="B247" s="209"/>
      <c r="C247" s="288"/>
    </row>
    <row r="248" spans="1:3" ht="15.75" customHeight="1">
      <c r="A248" s="14"/>
      <c r="B248" s="209"/>
      <c r="C248" s="288"/>
    </row>
    <row r="249" spans="1:3" ht="15.75" customHeight="1">
      <c r="A249" s="14"/>
      <c r="B249" s="209"/>
      <c r="C249" s="288"/>
    </row>
    <row r="250" spans="1:3" ht="15.75" customHeight="1">
      <c r="A250" s="14"/>
      <c r="B250" s="209"/>
      <c r="C250" s="288"/>
    </row>
    <row r="251" spans="1:3" ht="15.75" customHeight="1">
      <c r="A251" s="14"/>
      <c r="B251" s="209"/>
      <c r="C251" s="288"/>
    </row>
    <row r="252" spans="1:3" ht="15.75" customHeight="1">
      <c r="A252" s="14"/>
      <c r="B252" s="209"/>
      <c r="C252" s="288"/>
    </row>
    <row r="253" spans="1:3" ht="15.75" customHeight="1">
      <c r="A253" s="14"/>
      <c r="B253" s="209"/>
      <c r="C253" s="288"/>
    </row>
    <row r="254" spans="1:3" ht="15.75" customHeight="1">
      <c r="A254" s="14"/>
      <c r="B254" s="209"/>
      <c r="C254" s="288"/>
    </row>
    <row r="255" spans="1:3" ht="15.75" customHeight="1">
      <c r="A255" s="14"/>
      <c r="B255" s="209"/>
      <c r="C255" s="288"/>
    </row>
    <row r="256" spans="1:3" ht="15.75" customHeight="1">
      <c r="A256" s="14"/>
      <c r="B256" s="209"/>
      <c r="C256" s="288"/>
    </row>
    <row r="257" spans="1:3" ht="15.75" customHeight="1">
      <c r="A257" s="14"/>
      <c r="B257" s="209"/>
      <c r="C257" s="288"/>
    </row>
    <row r="258" spans="1:3" ht="15.75" customHeight="1">
      <c r="A258" s="14"/>
      <c r="B258" s="209"/>
      <c r="C258" s="288"/>
    </row>
    <row r="259" spans="1:3" ht="15.75" customHeight="1">
      <c r="A259" s="14"/>
      <c r="B259" s="209"/>
      <c r="C259" s="288"/>
    </row>
    <row r="260" spans="1:3" ht="15.75" customHeight="1">
      <c r="A260" s="14"/>
      <c r="B260" s="209"/>
      <c r="C260" s="288"/>
    </row>
    <row r="261" spans="1:3" ht="15.75" customHeight="1">
      <c r="A261" s="14"/>
      <c r="B261" s="209"/>
      <c r="C261" s="288"/>
    </row>
    <row r="262" spans="1:3" ht="15.75" customHeight="1">
      <c r="A262" s="14"/>
      <c r="B262" s="209"/>
      <c r="C262" s="288"/>
    </row>
    <row r="263" spans="1:3" ht="15.75" customHeight="1">
      <c r="A263" s="14"/>
      <c r="B263" s="209"/>
      <c r="C263" s="288"/>
    </row>
    <row r="264" spans="1:3" ht="15.75" customHeight="1">
      <c r="A264" s="14"/>
      <c r="B264" s="209"/>
      <c r="C264" s="288"/>
    </row>
    <row r="265" spans="1:3" ht="15.75" customHeight="1">
      <c r="A265" s="14"/>
      <c r="B265" s="209"/>
      <c r="C265" s="288"/>
    </row>
    <row r="266" spans="1:3" ht="15.75" customHeight="1">
      <c r="A266" s="14"/>
      <c r="B266" s="209"/>
      <c r="C266" s="288"/>
    </row>
    <row r="267" spans="1:3" ht="15.75" customHeight="1">
      <c r="A267" s="14"/>
      <c r="B267" s="209"/>
      <c r="C267" s="288"/>
    </row>
    <row r="268" spans="1:3" ht="15.75" customHeight="1">
      <c r="A268" s="14"/>
      <c r="B268" s="209"/>
      <c r="C268" s="288"/>
    </row>
    <row r="269" spans="1:3" ht="15.75" customHeight="1">
      <c r="A269" s="14"/>
      <c r="B269" s="209"/>
      <c r="C269" s="288"/>
    </row>
    <row r="270" spans="1:3" ht="15.75" customHeight="1">
      <c r="A270" s="14"/>
      <c r="B270" s="209"/>
      <c r="C270" s="288"/>
    </row>
    <row r="271" spans="1:3" ht="15.75" customHeight="1">
      <c r="A271" s="14"/>
      <c r="B271" s="209"/>
      <c r="C271" s="288"/>
    </row>
    <row r="272" spans="1:3" ht="15.75" customHeight="1">
      <c r="A272" s="14"/>
      <c r="B272" s="209"/>
      <c r="C272" s="288"/>
    </row>
    <row r="273" spans="1:3" ht="15.75" customHeight="1">
      <c r="A273" s="14"/>
      <c r="B273" s="209"/>
      <c r="C273" s="288"/>
    </row>
    <row r="274" spans="1:3" ht="15.75" customHeight="1">
      <c r="A274" s="14"/>
      <c r="B274" s="209"/>
      <c r="C274" s="288"/>
    </row>
    <row r="275" spans="1:3" ht="15.75" customHeight="1">
      <c r="A275" s="14"/>
      <c r="B275" s="209"/>
      <c r="C275" s="288"/>
    </row>
    <row r="276" spans="1:3" ht="15.75" customHeight="1">
      <c r="A276" s="14"/>
      <c r="B276" s="209"/>
      <c r="C276" s="288"/>
    </row>
    <row r="277" spans="1:3" ht="15.75" customHeight="1">
      <c r="A277" s="14"/>
      <c r="B277" s="209"/>
      <c r="C277" s="288"/>
    </row>
    <row r="278" spans="1:3" ht="15.75" customHeight="1">
      <c r="A278" s="14"/>
      <c r="B278" s="209"/>
      <c r="C278" s="288"/>
    </row>
    <row r="279" spans="1:3" ht="15.75" customHeight="1">
      <c r="A279" s="14"/>
      <c r="B279" s="209"/>
      <c r="C279" s="288"/>
    </row>
    <row r="280" spans="1:3" ht="15.75" customHeight="1">
      <c r="A280" s="14"/>
      <c r="B280" s="209"/>
      <c r="C280" s="288"/>
    </row>
    <row r="281" spans="1:3" ht="15.75" customHeight="1">
      <c r="A281" s="14"/>
      <c r="B281" s="209"/>
      <c r="C281" s="288"/>
    </row>
    <row r="282" spans="1:3" ht="15.75" customHeight="1">
      <c r="A282" s="14"/>
      <c r="B282" s="209"/>
      <c r="C282" s="288"/>
    </row>
    <row r="283" spans="1:3" ht="15.75" customHeight="1">
      <c r="A283" s="14"/>
      <c r="B283" s="209"/>
      <c r="C283" s="288"/>
    </row>
    <row r="284" spans="1:3" ht="15.75" customHeight="1">
      <c r="A284" s="14"/>
      <c r="B284" s="209"/>
      <c r="C284" s="288"/>
    </row>
    <row r="285" spans="1:3" ht="15.75" customHeight="1">
      <c r="A285" s="14"/>
      <c r="B285" s="209"/>
      <c r="C285" s="288"/>
    </row>
    <row r="286" spans="1:3" ht="15.75" customHeight="1">
      <c r="A286" s="14"/>
      <c r="B286" s="209"/>
      <c r="C286" s="288"/>
    </row>
    <row r="287" spans="1:3" ht="15.75" customHeight="1">
      <c r="A287" s="14"/>
      <c r="B287" s="209"/>
      <c r="C287" s="288"/>
    </row>
    <row r="288" spans="1:3" ht="15.75" customHeight="1">
      <c r="A288" s="14"/>
      <c r="B288" s="209"/>
      <c r="C288" s="288"/>
    </row>
    <row r="289" spans="1:3" ht="15.75" customHeight="1">
      <c r="A289" s="14"/>
      <c r="B289" s="209"/>
      <c r="C289" s="288"/>
    </row>
    <row r="290" spans="1:3" ht="15.75" customHeight="1">
      <c r="A290" s="14"/>
      <c r="B290" s="209"/>
      <c r="C290" s="288"/>
    </row>
    <row r="291" spans="1:3" ht="15.75" customHeight="1">
      <c r="A291" s="14"/>
      <c r="B291" s="209"/>
      <c r="C291" s="288"/>
    </row>
    <row r="292" spans="1:3" ht="15.75" customHeight="1">
      <c r="A292" s="14"/>
      <c r="B292" s="209"/>
      <c r="C292" s="288"/>
    </row>
    <row r="293" spans="1:3" ht="15.75" customHeight="1">
      <c r="A293" s="14"/>
      <c r="B293" s="209"/>
      <c r="C293" s="288"/>
    </row>
    <row r="294" spans="1:3" ht="15.75" customHeight="1">
      <c r="A294" s="14"/>
      <c r="B294" s="209"/>
      <c r="C294" s="288"/>
    </row>
    <row r="295" spans="1:3" ht="15.75" customHeight="1">
      <c r="A295" s="14"/>
      <c r="B295" s="209"/>
      <c r="C295" s="288"/>
    </row>
    <row r="296" spans="1:3" ht="15.75" customHeight="1">
      <c r="A296" s="14"/>
      <c r="B296" s="209"/>
      <c r="C296" s="288"/>
    </row>
    <row r="297" spans="1:3" ht="15.75" customHeight="1">
      <c r="A297" s="14"/>
      <c r="B297" s="209"/>
      <c r="C297" s="288"/>
    </row>
    <row r="298" spans="1:3" ht="15.75" customHeight="1">
      <c r="A298" s="14"/>
      <c r="B298" s="209"/>
      <c r="C298" s="288"/>
    </row>
    <row r="299" spans="1:3" ht="15.75" customHeight="1">
      <c r="A299" s="14"/>
      <c r="B299" s="209"/>
      <c r="C299" s="288"/>
    </row>
    <row r="300" spans="1:3" ht="15.75" customHeight="1">
      <c r="A300" s="14"/>
      <c r="B300" s="209"/>
      <c r="C300" s="288"/>
    </row>
    <row r="301" spans="1:3" ht="15.75" customHeight="1">
      <c r="A301" s="14"/>
      <c r="B301" s="209"/>
      <c r="C301" s="288"/>
    </row>
    <row r="302" spans="1:3" ht="15.75" customHeight="1">
      <c r="A302" s="14"/>
      <c r="B302" s="209"/>
      <c r="C302" s="288"/>
    </row>
    <row r="303" spans="1:3" ht="15.75" customHeight="1">
      <c r="A303" s="14"/>
      <c r="B303" s="209"/>
      <c r="C303" s="288"/>
    </row>
    <row r="304" spans="1:3" ht="15.75" customHeight="1">
      <c r="A304" s="14"/>
      <c r="B304" s="209"/>
      <c r="C304" s="288"/>
    </row>
    <row r="305" spans="1:3" ht="15.75" customHeight="1">
      <c r="A305" s="14"/>
      <c r="B305" s="209"/>
      <c r="C305" s="288"/>
    </row>
    <row r="306" spans="1:3" ht="15.75" customHeight="1">
      <c r="A306" s="14"/>
      <c r="B306" s="209"/>
      <c r="C306" s="288"/>
    </row>
    <row r="307" spans="1:3" ht="15.75" customHeight="1">
      <c r="A307" s="14"/>
      <c r="B307" s="209"/>
      <c r="C307" s="288"/>
    </row>
    <row r="308" spans="1:3" ht="15.75" customHeight="1">
      <c r="A308" s="14"/>
      <c r="B308" s="209"/>
      <c r="C308" s="288"/>
    </row>
    <row r="309" spans="1:3" ht="15.75" customHeight="1">
      <c r="A309" s="14"/>
      <c r="B309" s="209"/>
      <c r="C309" s="288"/>
    </row>
    <row r="310" spans="1:3" ht="15.75" customHeight="1">
      <c r="A310" s="14"/>
      <c r="B310" s="209"/>
      <c r="C310" s="288"/>
    </row>
    <row r="311" spans="1:3" ht="15.75" customHeight="1">
      <c r="A311" s="14"/>
      <c r="B311" s="209"/>
      <c r="C311" s="288"/>
    </row>
    <row r="312" spans="1:3" ht="15.75" customHeight="1">
      <c r="A312" s="14"/>
      <c r="B312" s="209"/>
      <c r="C312" s="288"/>
    </row>
    <row r="313" spans="1:3" ht="15.75" customHeight="1">
      <c r="A313" s="14"/>
      <c r="B313" s="209"/>
      <c r="C313" s="288"/>
    </row>
    <row r="314" spans="1:3" ht="15.75" customHeight="1">
      <c r="A314" s="14"/>
      <c r="B314" s="209"/>
      <c r="C314" s="288"/>
    </row>
    <row r="315" spans="1:3" ht="15.75" customHeight="1">
      <c r="A315" s="14"/>
      <c r="B315" s="209"/>
      <c r="C315" s="288"/>
    </row>
    <row r="316" spans="1:3" ht="15.75" customHeight="1">
      <c r="A316" s="14"/>
      <c r="B316" s="209"/>
      <c r="C316" s="288"/>
    </row>
    <row r="317" spans="1:3" ht="15.75" customHeight="1">
      <c r="A317" s="14"/>
      <c r="B317" s="209"/>
      <c r="C317" s="288"/>
    </row>
    <row r="318" spans="1:3" ht="15.75" customHeight="1">
      <c r="A318" s="14"/>
      <c r="B318" s="209"/>
      <c r="C318" s="288"/>
    </row>
    <row r="319" spans="1:3" ht="15.75" customHeight="1">
      <c r="A319" s="14"/>
      <c r="B319" s="209"/>
      <c r="C319" s="288"/>
    </row>
    <row r="320" spans="1:3" ht="15.75" customHeight="1">
      <c r="A320" s="14"/>
      <c r="B320" s="209"/>
      <c r="C320" s="288"/>
    </row>
    <row r="321" spans="1:3" ht="15.75" customHeight="1">
      <c r="A321" s="14"/>
      <c r="B321" s="209"/>
      <c r="C321" s="288"/>
    </row>
    <row r="322" spans="1:3" ht="15.75" customHeight="1">
      <c r="A322" s="14"/>
      <c r="B322" s="209"/>
      <c r="C322" s="288"/>
    </row>
    <row r="323" spans="1:3" ht="15.75" customHeight="1">
      <c r="A323" s="14"/>
      <c r="B323" s="209"/>
      <c r="C323" s="288"/>
    </row>
    <row r="324" spans="1:3" ht="15.75" customHeight="1">
      <c r="A324" s="14"/>
      <c r="B324" s="209"/>
      <c r="C324" s="288"/>
    </row>
    <row r="325" spans="1:3" ht="15.75" customHeight="1">
      <c r="A325" s="14"/>
      <c r="B325" s="209"/>
      <c r="C325" s="288"/>
    </row>
    <row r="326" spans="1:3" ht="15.75" customHeight="1">
      <c r="A326" s="14"/>
      <c r="B326" s="209"/>
      <c r="C326" s="288"/>
    </row>
    <row r="327" spans="1:3" ht="15.75" customHeight="1">
      <c r="A327" s="14"/>
      <c r="B327" s="209"/>
      <c r="C327" s="288"/>
    </row>
    <row r="328" spans="1:3" ht="15.75" customHeight="1">
      <c r="A328" s="14"/>
      <c r="B328" s="209"/>
      <c r="C328" s="288"/>
    </row>
    <row r="329" spans="1:3" ht="15.75" customHeight="1">
      <c r="A329" s="14"/>
      <c r="B329" s="209"/>
      <c r="C329" s="288"/>
    </row>
    <row r="330" spans="1:3" ht="15.75" customHeight="1">
      <c r="A330" s="14"/>
      <c r="B330" s="209"/>
      <c r="C330" s="288"/>
    </row>
    <row r="331" spans="1:3" ht="15.75" customHeight="1">
      <c r="A331" s="14"/>
      <c r="B331" s="209"/>
      <c r="C331" s="288"/>
    </row>
    <row r="332" spans="1:3" ht="15.75" customHeight="1">
      <c r="A332" s="14"/>
      <c r="B332" s="209"/>
      <c r="C332" s="288"/>
    </row>
    <row r="333" spans="1:3" ht="15.75" customHeight="1">
      <c r="A333" s="14"/>
      <c r="B333" s="209"/>
      <c r="C333" s="288"/>
    </row>
    <row r="334" spans="1:3" ht="15.75" customHeight="1">
      <c r="A334" s="14"/>
      <c r="B334" s="209"/>
      <c r="C334" s="288"/>
    </row>
    <row r="335" spans="1:3" ht="15.75" customHeight="1">
      <c r="A335" s="14"/>
      <c r="B335" s="209"/>
      <c r="C335" s="288"/>
    </row>
    <row r="336" spans="1:3" ht="15.75" customHeight="1">
      <c r="A336" s="14"/>
      <c r="B336" s="209"/>
      <c r="C336" s="288"/>
    </row>
    <row r="337" spans="1:3" ht="15.75" customHeight="1">
      <c r="A337" s="14"/>
      <c r="B337" s="209"/>
      <c r="C337" s="288"/>
    </row>
    <row r="338" spans="1:3" ht="15.75" customHeight="1">
      <c r="A338" s="14"/>
      <c r="B338" s="209"/>
      <c r="C338" s="288"/>
    </row>
    <row r="339" spans="1:3" ht="15.75" customHeight="1">
      <c r="A339" s="14"/>
      <c r="B339" s="209"/>
      <c r="C339" s="288"/>
    </row>
    <row r="340" spans="1:3" ht="15.75" customHeight="1">
      <c r="A340" s="14"/>
      <c r="B340" s="209"/>
      <c r="C340" s="288"/>
    </row>
    <row r="341" spans="1:3" ht="15.75" customHeight="1">
      <c r="A341" s="14"/>
      <c r="B341" s="209"/>
      <c r="C341" s="288"/>
    </row>
    <row r="342" spans="1:3" ht="15.75" customHeight="1">
      <c r="A342" s="14"/>
      <c r="B342" s="209"/>
      <c r="C342" s="288"/>
    </row>
    <row r="343" spans="1:3" ht="15.75" customHeight="1">
      <c r="A343" s="14"/>
      <c r="B343" s="209"/>
      <c r="C343" s="288"/>
    </row>
    <row r="344" spans="1:3" ht="15.75" customHeight="1">
      <c r="A344" s="14"/>
      <c r="B344" s="209"/>
      <c r="C344" s="288"/>
    </row>
    <row r="345" spans="1:3" ht="15.75" customHeight="1">
      <c r="A345" s="14"/>
      <c r="B345" s="209"/>
      <c r="C345" s="288"/>
    </row>
    <row r="346" spans="1:3" ht="15.75" customHeight="1">
      <c r="A346" s="14"/>
      <c r="B346" s="209"/>
      <c r="C346" s="288"/>
    </row>
    <row r="347" spans="1:3" ht="15.75" customHeight="1">
      <c r="A347" s="14"/>
      <c r="B347" s="209"/>
      <c r="C347" s="288"/>
    </row>
    <row r="348" spans="1:3" ht="15.75" customHeight="1">
      <c r="A348" s="14"/>
      <c r="B348" s="209"/>
      <c r="C348" s="288"/>
    </row>
    <row r="349" spans="1:3" ht="15.75" customHeight="1">
      <c r="A349" s="14"/>
      <c r="B349" s="209"/>
      <c r="C349" s="288"/>
    </row>
    <row r="350" spans="1:3" ht="15.75" customHeight="1">
      <c r="A350" s="14"/>
      <c r="B350" s="209"/>
      <c r="C350" s="288"/>
    </row>
    <row r="351" spans="1:3" ht="15.75" customHeight="1">
      <c r="A351" s="14"/>
      <c r="B351" s="209"/>
      <c r="C351" s="288"/>
    </row>
    <row r="352" spans="1:3" ht="15.75" customHeight="1">
      <c r="A352" s="14"/>
      <c r="B352" s="209"/>
      <c r="C352" s="288"/>
    </row>
    <row r="353" spans="1:3" ht="15.75" customHeight="1">
      <c r="A353" s="14"/>
      <c r="B353" s="209"/>
      <c r="C353" s="288"/>
    </row>
    <row r="354" spans="1:3" ht="15.75" customHeight="1">
      <c r="A354" s="14"/>
      <c r="B354" s="209"/>
      <c r="C354" s="288"/>
    </row>
    <row r="355" spans="1:3" ht="15.75" customHeight="1">
      <c r="A355" s="14"/>
      <c r="B355" s="209"/>
      <c r="C355" s="288"/>
    </row>
    <row r="356" spans="1:3" ht="15.75" customHeight="1">
      <c r="A356" s="14"/>
      <c r="B356" s="209"/>
      <c r="C356" s="288"/>
    </row>
    <row r="357" spans="1:3" ht="15.75" customHeight="1">
      <c r="A357" s="14"/>
      <c r="B357" s="209"/>
      <c r="C357" s="288"/>
    </row>
    <row r="358" spans="1:3" ht="15.75" customHeight="1">
      <c r="A358" s="14"/>
      <c r="B358" s="209"/>
      <c r="C358" s="288"/>
    </row>
    <row r="359" spans="1:3" ht="15.75" customHeight="1">
      <c r="A359" s="14"/>
      <c r="B359" s="209"/>
      <c r="C359" s="288"/>
    </row>
    <row r="360" spans="1:3" ht="15.75" customHeight="1"/>
    <row r="361" spans="1:3" ht="15.75" customHeight="1"/>
    <row r="362" spans="1:3" ht="15.75" customHeight="1"/>
    <row r="363" spans="1:3" ht="15.75" customHeight="1"/>
    <row r="364" spans="1:3" ht="15.75" customHeight="1"/>
    <row r="365" spans="1:3" ht="15.75" customHeight="1"/>
    <row r="366" spans="1:3" ht="15.75" customHeight="1"/>
    <row r="367" spans="1:3" ht="15.75" customHeight="1"/>
    <row r="368" spans="1:3"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autoFilter ref="A9:S9"/>
  <mergeCells count="46">
    <mergeCell ref="A1:C1"/>
    <mergeCell ref="L2:N2"/>
    <mergeCell ref="E7:G7"/>
    <mergeCell ref="H7:J7"/>
    <mergeCell ref="N7:P7"/>
    <mergeCell ref="K6:M6"/>
    <mergeCell ref="N6:P6"/>
    <mergeCell ref="A2:E2"/>
    <mergeCell ref="K7:M7"/>
    <mergeCell ref="S122:S127"/>
    <mergeCell ref="S135:S138"/>
    <mergeCell ref="S139:S142"/>
    <mergeCell ref="S96:S106"/>
    <mergeCell ref="S108:S113"/>
    <mergeCell ref="S81:S94"/>
    <mergeCell ref="S76:S79"/>
    <mergeCell ref="S58:S61"/>
    <mergeCell ref="S70:S73"/>
    <mergeCell ref="S62:S65"/>
    <mergeCell ref="S66:S69"/>
    <mergeCell ref="S118:S121"/>
    <mergeCell ref="A121:C121"/>
    <mergeCell ref="A127:C127"/>
    <mergeCell ref="S149:S155"/>
    <mergeCell ref="S143:S148"/>
    <mergeCell ref="S128:S133"/>
    <mergeCell ref="A159:C159"/>
    <mergeCell ref="A158:C158"/>
    <mergeCell ref="A156:C156"/>
    <mergeCell ref="A133:C133"/>
    <mergeCell ref="S114:S117"/>
    <mergeCell ref="A6:A8"/>
    <mergeCell ref="B6:B8"/>
    <mergeCell ref="C6:C8"/>
    <mergeCell ref="D6:D8"/>
    <mergeCell ref="S44:S47"/>
    <mergeCell ref="S48:S51"/>
    <mergeCell ref="S38:S41"/>
    <mergeCell ref="S34:S37"/>
    <mergeCell ref="S54:S57"/>
    <mergeCell ref="Q6:Q8"/>
    <mergeCell ref="S30:S33"/>
    <mergeCell ref="S11:S24"/>
    <mergeCell ref="S25:S28"/>
    <mergeCell ref="H6:J6"/>
    <mergeCell ref="E6:G6"/>
  </mergeCells>
  <pageMargins left="0" right="0" top="0.35433070866141736" bottom="0.35433070866141736"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1001"/>
  <sheetViews>
    <sheetView tabSelected="1" workbookViewId="0">
      <pane xSplit="3" ySplit="7" topLeftCell="D8" activePane="bottomRight" state="frozen"/>
      <selection pane="topRight" activeCell="D1" sqref="D1"/>
      <selection pane="bottomLeft" activeCell="A7" sqref="A7"/>
      <selection pane="bottomRight" sqref="A1:C1"/>
    </sheetView>
  </sheetViews>
  <sheetFormatPr baseColWidth="10" defaultColWidth="12.625" defaultRowHeight="15" customHeight="1"/>
  <cols>
    <col min="1" max="1" width="8.75" customWidth="1"/>
    <col min="2" max="2" width="5.125" customWidth="1"/>
    <col min="3" max="3" width="37.875" customWidth="1"/>
    <col min="4" max="4" width="90.25" customWidth="1"/>
    <col min="5" max="24" width="6.75" customWidth="1"/>
    <col min="25" max="26" width="11" customWidth="1"/>
  </cols>
  <sheetData>
    <row r="1" spans="1:24" s="331" customFormat="1" ht="77.25" customHeight="1">
      <c r="A1" s="368" t="s">
        <v>283</v>
      </c>
      <c r="B1" s="368"/>
      <c r="C1" s="368"/>
    </row>
    <row r="2" spans="1:24" ht="15.75">
      <c r="A2" s="361" t="s">
        <v>234</v>
      </c>
      <c r="B2" s="333"/>
      <c r="C2" s="333"/>
      <c r="D2" s="333"/>
      <c r="E2" s="2"/>
    </row>
    <row r="3" spans="1:24" ht="15.75" customHeight="1">
      <c r="A3" s="362" t="s">
        <v>235</v>
      </c>
      <c r="B3" s="333"/>
      <c r="C3" s="333"/>
      <c r="D3" s="333"/>
      <c r="E3" s="5"/>
    </row>
    <row r="4" spans="1:24" ht="14.25">
      <c r="A4" s="6"/>
      <c r="B4" s="8"/>
      <c r="C4" s="7"/>
      <c r="D4" s="15"/>
    </row>
    <row r="5" spans="1:24" ht="26.25" customHeight="1">
      <c r="A5" s="337" t="s">
        <v>236</v>
      </c>
      <c r="B5" s="338" t="s">
        <v>21</v>
      </c>
      <c r="C5" s="364" t="s">
        <v>237</v>
      </c>
      <c r="D5" s="20"/>
    </row>
    <row r="6" spans="1:24" ht="71.25" customHeight="1">
      <c r="A6" s="335"/>
      <c r="B6" s="339"/>
      <c r="C6" s="341"/>
      <c r="D6" s="293" t="s">
        <v>29</v>
      </c>
    </row>
    <row r="7" spans="1:24" ht="14.25">
      <c r="A7" s="336"/>
      <c r="B7" s="363"/>
      <c r="C7" s="365"/>
      <c r="D7" s="23"/>
    </row>
    <row r="8" spans="1:24" ht="102">
      <c r="A8" s="323"/>
      <c r="B8" s="324"/>
      <c r="C8" s="325"/>
      <c r="D8" s="326" t="s">
        <v>238</v>
      </c>
    </row>
    <row r="9" spans="1:24" ht="15.75">
      <c r="A9" s="24" t="s">
        <v>38</v>
      </c>
      <c r="B9" s="25" t="s">
        <v>239</v>
      </c>
      <c r="C9" s="27" t="s">
        <v>240</v>
      </c>
      <c r="D9" s="29" t="s">
        <v>241</v>
      </c>
      <c r="E9" s="14"/>
      <c r="F9" s="14"/>
      <c r="G9" s="14"/>
      <c r="H9" s="14"/>
      <c r="I9" s="14"/>
      <c r="J9" s="14"/>
      <c r="K9" s="14"/>
      <c r="L9" s="14"/>
      <c r="M9" s="14"/>
      <c r="N9" s="14"/>
      <c r="O9" s="14"/>
      <c r="P9" s="14"/>
      <c r="Q9" s="14"/>
      <c r="R9" s="14"/>
      <c r="S9" s="14"/>
      <c r="T9" s="14"/>
      <c r="U9" s="14"/>
      <c r="V9" s="14"/>
      <c r="W9" s="14"/>
      <c r="X9" s="14"/>
    </row>
    <row r="10" spans="1:24">
      <c r="A10" s="31" t="s">
        <v>47</v>
      </c>
      <c r="B10" s="33" t="s">
        <v>45</v>
      </c>
      <c r="C10" s="35" t="s">
        <v>242</v>
      </c>
      <c r="D10" s="367" t="s">
        <v>243</v>
      </c>
      <c r="E10" s="14"/>
      <c r="F10" s="14"/>
      <c r="G10" s="14"/>
      <c r="H10" s="14"/>
      <c r="I10" s="14"/>
      <c r="J10" s="14"/>
      <c r="K10" s="14"/>
      <c r="L10" s="14"/>
      <c r="M10" s="14"/>
      <c r="N10" s="14"/>
      <c r="O10" s="14"/>
      <c r="P10" s="14"/>
      <c r="Q10" s="14"/>
      <c r="R10" s="14"/>
      <c r="S10" s="14"/>
      <c r="T10" s="14"/>
      <c r="U10" s="14"/>
      <c r="V10" s="14"/>
      <c r="W10" s="14"/>
      <c r="X10" s="14"/>
    </row>
    <row r="11" spans="1:24">
      <c r="A11" s="38" t="s">
        <v>47</v>
      </c>
      <c r="B11" s="39" t="s">
        <v>53</v>
      </c>
      <c r="C11" s="41" t="s">
        <v>244</v>
      </c>
      <c r="D11" s="339"/>
      <c r="E11" s="14"/>
      <c r="F11" s="14"/>
      <c r="G11" s="14"/>
      <c r="H11" s="14"/>
      <c r="I11" s="14"/>
      <c r="J11" s="14"/>
      <c r="K11" s="14"/>
      <c r="L11" s="14"/>
      <c r="M11" s="14"/>
      <c r="N11" s="14"/>
      <c r="O11" s="14"/>
      <c r="P11" s="14"/>
      <c r="Q11" s="14"/>
      <c r="R11" s="14"/>
      <c r="S11" s="14"/>
      <c r="T11" s="14"/>
      <c r="U11" s="14"/>
      <c r="V11" s="14"/>
      <c r="W11" s="14"/>
      <c r="X11" s="14"/>
    </row>
    <row r="12" spans="1:24">
      <c r="A12" s="38" t="s">
        <v>47</v>
      </c>
      <c r="B12" s="39" t="s">
        <v>55</v>
      </c>
      <c r="C12" s="41" t="s">
        <v>245</v>
      </c>
      <c r="D12" s="339"/>
      <c r="E12" s="14"/>
      <c r="F12" s="14"/>
      <c r="G12" s="14"/>
      <c r="H12" s="14"/>
      <c r="I12" s="14"/>
      <c r="J12" s="14"/>
      <c r="K12" s="14"/>
      <c r="L12" s="14"/>
      <c r="M12" s="14"/>
      <c r="N12" s="14"/>
      <c r="O12" s="14"/>
      <c r="P12" s="14"/>
      <c r="Q12" s="14"/>
      <c r="R12" s="14"/>
      <c r="S12" s="14"/>
      <c r="T12" s="14"/>
      <c r="U12" s="14"/>
      <c r="V12" s="14"/>
      <c r="W12" s="14"/>
      <c r="X12" s="14"/>
    </row>
    <row r="13" spans="1:24">
      <c r="A13" s="38" t="s">
        <v>47</v>
      </c>
      <c r="B13" s="39" t="s">
        <v>246</v>
      </c>
      <c r="C13" s="41" t="s">
        <v>247</v>
      </c>
      <c r="D13" s="339"/>
      <c r="E13" s="14"/>
      <c r="F13" s="14"/>
      <c r="G13" s="14"/>
      <c r="H13" s="14"/>
      <c r="I13" s="14"/>
      <c r="J13" s="14"/>
      <c r="K13" s="14"/>
      <c r="L13" s="14"/>
      <c r="M13" s="14"/>
      <c r="N13" s="14"/>
      <c r="O13" s="14"/>
      <c r="P13" s="14"/>
      <c r="Q13" s="14"/>
      <c r="R13" s="14"/>
      <c r="S13" s="14"/>
      <c r="T13" s="14"/>
      <c r="U13" s="14"/>
      <c r="V13" s="14"/>
      <c r="W13" s="14"/>
      <c r="X13" s="14"/>
    </row>
    <row r="14" spans="1:24">
      <c r="A14" s="38" t="s">
        <v>47</v>
      </c>
      <c r="B14" s="39" t="s">
        <v>248</v>
      </c>
      <c r="C14" s="41" t="s">
        <v>249</v>
      </c>
      <c r="D14" s="339"/>
      <c r="E14" s="14"/>
      <c r="F14" s="14"/>
      <c r="G14" s="14"/>
      <c r="H14" s="14"/>
      <c r="I14" s="14"/>
      <c r="J14" s="14"/>
      <c r="K14" s="14"/>
      <c r="L14" s="14"/>
      <c r="M14" s="14"/>
      <c r="N14" s="14"/>
      <c r="O14" s="14"/>
      <c r="P14" s="14"/>
      <c r="Q14" s="14"/>
      <c r="R14" s="14"/>
      <c r="S14" s="14"/>
      <c r="T14" s="14"/>
      <c r="U14" s="14"/>
      <c r="V14" s="14"/>
      <c r="W14" s="14"/>
      <c r="X14" s="14"/>
    </row>
    <row r="15" spans="1:24">
      <c r="A15" s="38" t="s">
        <v>47</v>
      </c>
      <c r="B15" s="39" t="s">
        <v>250</v>
      </c>
      <c r="C15" s="41" t="s">
        <v>251</v>
      </c>
      <c r="D15" s="339"/>
      <c r="E15" s="14"/>
      <c r="F15" s="14"/>
      <c r="G15" s="14"/>
      <c r="H15" s="14"/>
      <c r="I15" s="14"/>
      <c r="J15" s="14"/>
      <c r="K15" s="14"/>
      <c r="L15" s="14"/>
      <c r="M15" s="14"/>
      <c r="N15" s="14"/>
      <c r="O15" s="14"/>
      <c r="P15" s="14"/>
      <c r="Q15" s="14"/>
      <c r="R15" s="14"/>
      <c r="S15" s="14"/>
      <c r="T15" s="14"/>
      <c r="U15" s="14"/>
      <c r="V15" s="14"/>
      <c r="W15" s="14"/>
      <c r="X15" s="14"/>
    </row>
    <row r="16" spans="1:24" ht="25.5">
      <c r="A16" s="52" t="s">
        <v>47</v>
      </c>
      <c r="B16" s="54" t="s">
        <v>252</v>
      </c>
      <c r="C16" s="57" t="s">
        <v>253</v>
      </c>
      <c r="D16" s="59"/>
      <c r="E16" s="14"/>
      <c r="F16" s="14"/>
      <c r="G16" s="14"/>
      <c r="H16" s="14"/>
      <c r="I16" s="14"/>
      <c r="J16" s="14"/>
      <c r="K16" s="14"/>
      <c r="L16" s="14"/>
      <c r="M16" s="14"/>
      <c r="N16" s="14"/>
      <c r="O16" s="14"/>
      <c r="P16" s="14"/>
      <c r="Q16" s="14"/>
      <c r="R16" s="14"/>
      <c r="S16" s="14"/>
      <c r="T16" s="14"/>
      <c r="U16" s="14"/>
      <c r="V16" s="14"/>
      <c r="W16" s="14"/>
      <c r="X16" s="14"/>
    </row>
    <row r="17" spans="1:24" ht="15.75">
      <c r="A17" s="62" t="s">
        <v>254</v>
      </c>
      <c r="B17" s="64"/>
      <c r="C17" s="66"/>
      <c r="D17" s="68"/>
      <c r="E17" s="14"/>
      <c r="F17" s="14"/>
      <c r="G17" s="14"/>
      <c r="H17" s="14"/>
      <c r="I17" s="14"/>
      <c r="J17" s="14"/>
      <c r="K17" s="14"/>
      <c r="L17" s="14"/>
      <c r="M17" s="14"/>
      <c r="N17" s="14"/>
      <c r="O17" s="14"/>
      <c r="P17" s="14"/>
      <c r="Q17" s="14"/>
      <c r="R17" s="14"/>
      <c r="S17" s="14"/>
      <c r="T17" s="14"/>
      <c r="U17" s="14"/>
      <c r="V17" s="14"/>
      <c r="W17" s="14"/>
      <c r="X17" s="14"/>
    </row>
    <row r="18" spans="1:24">
      <c r="A18" s="71"/>
      <c r="B18" s="8"/>
      <c r="C18" s="8"/>
      <c r="D18" s="78"/>
      <c r="E18" s="14"/>
      <c r="F18" s="14"/>
      <c r="G18" s="14"/>
      <c r="H18" s="14"/>
      <c r="I18" s="14"/>
      <c r="J18" s="14"/>
      <c r="K18" s="14"/>
      <c r="L18" s="14"/>
      <c r="M18" s="14"/>
      <c r="N18" s="14"/>
      <c r="O18" s="14"/>
      <c r="P18" s="14"/>
      <c r="Q18" s="14"/>
      <c r="R18" s="14"/>
      <c r="S18" s="14"/>
      <c r="T18" s="14"/>
      <c r="U18" s="14"/>
      <c r="V18" s="14"/>
      <c r="W18" s="14"/>
      <c r="X18" s="14"/>
    </row>
    <row r="19" spans="1:24" ht="15.75">
      <c r="A19" s="86" t="s">
        <v>38</v>
      </c>
      <c r="B19" s="88" t="s">
        <v>39</v>
      </c>
      <c r="C19" s="86" t="s">
        <v>40</v>
      </c>
      <c r="D19" s="90" t="s">
        <v>255</v>
      </c>
      <c r="E19" s="14"/>
      <c r="F19" s="14"/>
      <c r="G19" s="14"/>
      <c r="H19" s="14"/>
      <c r="I19" s="14"/>
      <c r="J19" s="14"/>
      <c r="K19" s="14"/>
      <c r="L19" s="14"/>
      <c r="M19" s="14"/>
      <c r="N19" s="14"/>
      <c r="O19" s="14"/>
      <c r="P19" s="14"/>
      <c r="Q19" s="14"/>
      <c r="R19" s="14"/>
      <c r="S19" s="14"/>
      <c r="T19" s="14"/>
      <c r="U19" s="14"/>
      <c r="V19" s="14"/>
      <c r="W19" s="14"/>
      <c r="X19" s="14"/>
    </row>
    <row r="20" spans="1:24" ht="14.25" customHeight="1">
      <c r="A20" s="80" t="s">
        <v>41</v>
      </c>
      <c r="B20" s="82">
        <v>1</v>
      </c>
      <c r="C20" s="93" t="s">
        <v>42</v>
      </c>
      <c r="D20" s="346" t="s">
        <v>256</v>
      </c>
      <c r="E20" s="94"/>
      <c r="F20" s="94"/>
      <c r="G20" s="94"/>
      <c r="H20" s="94"/>
      <c r="I20" s="94"/>
      <c r="J20" s="94"/>
      <c r="K20" s="94"/>
      <c r="L20" s="94"/>
      <c r="M20" s="94"/>
      <c r="N20" s="94"/>
      <c r="O20" s="94"/>
      <c r="P20" s="94"/>
      <c r="Q20" s="94"/>
      <c r="R20" s="94"/>
      <c r="S20" s="94"/>
      <c r="T20" s="94"/>
      <c r="U20" s="94"/>
      <c r="V20" s="94"/>
      <c r="W20" s="94"/>
      <c r="X20" s="94"/>
    </row>
    <row r="21" spans="1:24" ht="19.5" customHeight="1">
      <c r="A21" s="95" t="s">
        <v>44</v>
      </c>
      <c r="B21" s="96" t="s">
        <v>45</v>
      </c>
      <c r="C21" s="97" t="s">
        <v>46</v>
      </c>
      <c r="D21" s="335"/>
      <c r="E21" s="98"/>
      <c r="F21" s="98"/>
      <c r="G21" s="98"/>
      <c r="H21" s="98"/>
      <c r="I21" s="98"/>
      <c r="J21" s="98"/>
      <c r="K21" s="98"/>
      <c r="L21" s="98"/>
      <c r="M21" s="98"/>
      <c r="N21" s="98"/>
      <c r="O21" s="98"/>
      <c r="P21" s="98"/>
      <c r="Q21" s="98"/>
      <c r="R21" s="98"/>
      <c r="S21" s="98"/>
      <c r="T21" s="98"/>
      <c r="U21" s="98"/>
      <c r="V21" s="98"/>
      <c r="W21" s="98"/>
      <c r="X21" s="98"/>
    </row>
    <row r="22" spans="1:24" ht="19.5" customHeight="1">
      <c r="A22" s="38" t="s">
        <v>47</v>
      </c>
      <c r="B22" s="39" t="s">
        <v>48</v>
      </c>
      <c r="C22" s="100" t="s">
        <v>49</v>
      </c>
      <c r="D22" s="335"/>
      <c r="E22" s="94"/>
      <c r="F22" s="94"/>
      <c r="G22" s="94"/>
      <c r="H22" s="94"/>
      <c r="I22" s="94"/>
      <c r="J22" s="94"/>
      <c r="K22" s="94"/>
      <c r="L22" s="94"/>
      <c r="M22" s="94"/>
      <c r="N22" s="94"/>
      <c r="O22" s="94"/>
      <c r="P22" s="94"/>
      <c r="Q22" s="94"/>
      <c r="R22" s="94"/>
      <c r="S22" s="94"/>
      <c r="T22" s="94"/>
      <c r="U22" s="94"/>
      <c r="V22" s="94"/>
      <c r="W22" s="94"/>
      <c r="X22" s="94"/>
    </row>
    <row r="23" spans="1:24" ht="19.5" customHeight="1">
      <c r="A23" s="38" t="s">
        <v>47</v>
      </c>
      <c r="B23" s="39" t="s">
        <v>51</v>
      </c>
      <c r="C23" s="100" t="s">
        <v>49</v>
      </c>
      <c r="D23" s="335"/>
      <c r="E23" s="94"/>
      <c r="F23" s="94"/>
      <c r="G23" s="94"/>
      <c r="H23" s="94"/>
      <c r="I23" s="94"/>
      <c r="J23" s="94"/>
      <c r="K23" s="94"/>
      <c r="L23" s="94"/>
      <c r="M23" s="94"/>
      <c r="N23" s="94"/>
      <c r="O23" s="94"/>
      <c r="P23" s="94"/>
      <c r="Q23" s="94"/>
      <c r="R23" s="94"/>
      <c r="S23" s="94"/>
      <c r="T23" s="94"/>
      <c r="U23" s="94"/>
      <c r="V23" s="94"/>
      <c r="W23" s="94"/>
      <c r="X23" s="94"/>
    </row>
    <row r="24" spans="1:24" ht="19.5" customHeight="1">
      <c r="A24" s="102" t="s">
        <v>47</v>
      </c>
      <c r="B24" s="104" t="s">
        <v>52</v>
      </c>
      <c r="C24" s="105" t="s">
        <v>49</v>
      </c>
      <c r="D24" s="335"/>
      <c r="E24" s="94"/>
      <c r="F24" s="94"/>
      <c r="G24" s="94"/>
      <c r="H24" s="94"/>
      <c r="I24" s="94"/>
      <c r="J24" s="94"/>
      <c r="K24" s="94"/>
      <c r="L24" s="94"/>
      <c r="M24" s="94"/>
      <c r="N24" s="94"/>
      <c r="O24" s="94"/>
      <c r="P24" s="94"/>
      <c r="Q24" s="94"/>
      <c r="R24" s="94"/>
      <c r="S24" s="94"/>
      <c r="T24" s="94"/>
      <c r="U24" s="94"/>
      <c r="V24" s="94"/>
      <c r="W24" s="94"/>
      <c r="X24" s="94"/>
    </row>
    <row r="25" spans="1:24" ht="19.5" customHeight="1">
      <c r="A25" s="95" t="s">
        <v>44</v>
      </c>
      <c r="B25" s="96" t="s">
        <v>53</v>
      </c>
      <c r="C25" s="327" t="s">
        <v>54</v>
      </c>
      <c r="D25" s="335"/>
      <c r="E25" s="98"/>
      <c r="F25" s="98"/>
      <c r="G25" s="98"/>
      <c r="H25" s="98"/>
      <c r="I25" s="98"/>
      <c r="J25" s="98"/>
      <c r="K25" s="98"/>
      <c r="L25" s="98"/>
      <c r="M25" s="98"/>
      <c r="N25" s="98"/>
      <c r="O25" s="98"/>
      <c r="P25" s="98"/>
      <c r="Q25" s="98"/>
      <c r="R25" s="98"/>
      <c r="S25" s="98"/>
      <c r="T25" s="98"/>
      <c r="U25" s="98"/>
      <c r="V25" s="98"/>
      <c r="W25" s="98"/>
      <c r="X25" s="98"/>
    </row>
    <row r="26" spans="1:24" ht="19.5" customHeight="1">
      <c r="A26" s="38" t="s">
        <v>47</v>
      </c>
      <c r="B26" s="39" t="s">
        <v>48</v>
      </c>
      <c r="C26" s="100" t="s">
        <v>49</v>
      </c>
      <c r="D26" s="335"/>
      <c r="E26" s="94"/>
      <c r="F26" s="94"/>
      <c r="G26" s="94"/>
      <c r="H26" s="94"/>
      <c r="I26" s="94"/>
      <c r="J26" s="94"/>
      <c r="K26" s="94"/>
      <c r="L26" s="94"/>
      <c r="M26" s="94"/>
      <c r="N26" s="94"/>
      <c r="O26" s="94"/>
      <c r="P26" s="94"/>
      <c r="Q26" s="94"/>
      <c r="R26" s="94"/>
      <c r="S26" s="94"/>
      <c r="T26" s="94"/>
      <c r="U26" s="94"/>
      <c r="V26" s="94"/>
      <c r="W26" s="94"/>
      <c r="X26" s="94"/>
    </row>
    <row r="27" spans="1:24" ht="19.5" customHeight="1">
      <c r="A27" s="38" t="s">
        <v>47</v>
      </c>
      <c r="B27" s="39" t="s">
        <v>51</v>
      </c>
      <c r="C27" s="100" t="s">
        <v>49</v>
      </c>
      <c r="D27" s="335"/>
      <c r="E27" s="94"/>
      <c r="F27" s="94"/>
      <c r="G27" s="94"/>
      <c r="H27" s="94"/>
      <c r="I27" s="94"/>
      <c r="J27" s="94"/>
      <c r="K27" s="94"/>
      <c r="L27" s="94"/>
      <c r="M27" s="94"/>
      <c r="N27" s="94"/>
      <c r="O27" s="94"/>
      <c r="P27" s="94"/>
      <c r="Q27" s="94"/>
      <c r="R27" s="94"/>
      <c r="S27" s="94"/>
      <c r="T27" s="94"/>
      <c r="U27" s="94"/>
      <c r="V27" s="94"/>
      <c r="W27" s="94"/>
      <c r="X27" s="94"/>
    </row>
    <row r="28" spans="1:24" ht="19.5" customHeight="1">
      <c r="A28" s="102" t="s">
        <v>47</v>
      </c>
      <c r="B28" s="104" t="s">
        <v>52</v>
      </c>
      <c r="C28" s="105" t="s">
        <v>49</v>
      </c>
      <c r="D28" s="335"/>
      <c r="E28" s="94"/>
      <c r="F28" s="94"/>
      <c r="G28" s="94"/>
      <c r="H28" s="94"/>
      <c r="I28" s="94"/>
      <c r="J28" s="94"/>
      <c r="K28" s="94"/>
      <c r="L28" s="94"/>
      <c r="M28" s="94"/>
      <c r="N28" s="94"/>
      <c r="O28" s="94"/>
      <c r="P28" s="94"/>
      <c r="Q28" s="94"/>
      <c r="R28" s="94"/>
      <c r="S28" s="94"/>
      <c r="T28" s="94"/>
      <c r="U28" s="94"/>
      <c r="V28" s="94"/>
      <c r="W28" s="94"/>
      <c r="X28" s="94"/>
    </row>
    <row r="29" spans="1:24" ht="19.5" customHeight="1">
      <c r="A29" s="95" t="s">
        <v>44</v>
      </c>
      <c r="B29" s="96" t="s">
        <v>55</v>
      </c>
      <c r="C29" s="327" t="s">
        <v>56</v>
      </c>
      <c r="D29" s="335"/>
      <c r="E29" s="98"/>
      <c r="F29" s="98"/>
      <c r="G29" s="98"/>
      <c r="H29" s="98"/>
      <c r="I29" s="98"/>
      <c r="J29" s="98"/>
      <c r="K29" s="98"/>
      <c r="L29" s="98"/>
      <c r="M29" s="98"/>
      <c r="N29" s="98"/>
      <c r="O29" s="98"/>
      <c r="P29" s="98"/>
      <c r="Q29" s="98"/>
      <c r="R29" s="98"/>
      <c r="S29" s="98"/>
      <c r="T29" s="98"/>
      <c r="U29" s="98"/>
      <c r="V29" s="98"/>
      <c r="W29" s="98"/>
      <c r="X29" s="98"/>
    </row>
    <row r="30" spans="1:24" ht="19.5" customHeight="1">
      <c r="A30" s="38" t="s">
        <v>47</v>
      </c>
      <c r="B30" s="39" t="s">
        <v>48</v>
      </c>
      <c r="C30" s="100" t="s">
        <v>49</v>
      </c>
      <c r="D30" s="335"/>
      <c r="E30" s="94"/>
      <c r="F30" s="94"/>
      <c r="G30" s="94"/>
      <c r="H30" s="94"/>
      <c r="I30" s="94"/>
      <c r="J30" s="94"/>
      <c r="K30" s="94"/>
      <c r="L30" s="94"/>
      <c r="M30" s="94"/>
      <c r="N30" s="94"/>
      <c r="O30" s="94"/>
      <c r="P30" s="94"/>
      <c r="Q30" s="94"/>
      <c r="R30" s="94"/>
      <c r="S30" s="94"/>
      <c r="T30" s="94"/>
      <c r="U30" s="94"/>
      <c r="V30" s="94"/>
      <c r="W30" s="94"/>
      <c r="X30" s="94"/>
    </row>
    <row r="31" spans="1:24" ht="19.5" customHeight="1">
      <c r="A31" s="38" t="s">
        <v>47</v>
      </c>
      <c r="B31" s="39" t="s">
        <v>51</v>
      </c>
      <c r="C31" s="100" t="s">
        <v>49</v>
      </c>
      <c r="D31" s="335"/>
      <c r="E31" s="94"/>
      <c r="F31" s="94"/>
      <c r="G31" s="94"/>
      <c r="H31" s="94"/>
      <c r="I31" s="94"/>
      <c r="J31" s="94"/>
      <c r="K31" s="94"/>
      <c r="L31" s="94"/>
      <c r="M31" s="94"/>
      <c r="N31" s="94"/>
      <c r="O31" s="94"/>
      <c r="P31" s="94"/>
      <c r="Q31" s="94"/>
      <c r="R31" s="94"/>
      <c r="S31" s="94"/>
      <c r="T31" s="94"/>
      <c r="U31" s="94"/>
      <c r="V31" s="94"/>
      <c r="W31" s="94"/>
      <c r="X31" s="94"/>
    </row>
    <row r="32" spans="1:24" ht="19.5" customHeight="1">
      <c r="A32" s="102" t="s">
        <v>47</v>
      </c>
      <c r="B32" s="54" t="s">
        <v>52</v>
      </c>
      <c r="C32" s="113" t="s">
        <v>49</v>
      </c>
      <c r="D32" s="335"/>
      <c r="E32" s="94"/>
      <c r="F32" s="94"/>
      <c r="G32" s="94"/>
      <c r="H32" s="94"/>
      <c r="I32" s="94"/>
      <c r="J32" s="94"/>
      <c r="K32" s="94"/>
      <c r="L32" s="94"/>
      <c r="M32" s="94"/>
      <c r="N32" s="94"/>
      <c r="O32" s="94"/>
      <c r="P32" s="94"/>
      <c r="Q32" s="94"/>
      <c r="R32" s="94"/>
      <c r="S32" s="94"/>
      <c r="T32" s="94"/>
      <c r="U32" s="94"/>
      <c r="V32" s="94"/>
      <c r="W32" s="94"/>
      <c r="X32" s="94"/>
    </row>
    <row r="33" spans="1:24" ht="15.75" customHeight="1">
      <c r="A33" s="116" t="s">
        <v>57</v>
      </c>
      <c r="B33" s="117"/>
      <c r="C33" s="118"/>
      <c r="D33" s="336"/>
      <c r="E33" s="94"/>
      <c r="F33" s="94"/>
      <c r="G33" s="94"/>
      <c r="H33" s="94"/>
      <c r="I33" s="94"/>
      <c r="J33" s="94"/>
      <c r="K33" s="94"/>
      <c r="L33" s="94"/>
      <c r="M33" s="94"/>
      <c r="N33" s="94"/>
      <c r="O33" s="94"/>
      <c r="P33" s="94"/>
      <c r="Q33" s="94"/>
      <c r="R33" s="94"/>
      <c r="S33" s="94"/>
      <c r="T33" s="94"/>
      <c r="U33" s="94"/>
      <c r="V33" s="94"/>
      <c r="W33" s="94"/>
      <c r="X33" s="94"/>
    </row>
    <row r="34" spans="1:24" ht="15" customHeight="1">
      <c r="A34" s="119" t="s">
        <v>41</v>
      </c>
      <c r="B34" s="82">
        <v>2</v>
      </c>
      <c r="C34" s="120" t="s">
        <v>58</v>
      </c>
      <c r="D34" s="346" t="s">
        <v>257</v>
      </c>
      <c r="E34" s="94"/>
      <c r="F34" s="94"/>
      <c r="G34" s="94"/>
      <c r="H34" s="94"/>
      <c r="I34" s="94"/>
      <c r="J34" s="94"/>
      <c r="K34" s="94"/>
      <c r="L34" s="94"/>
      <c r="M34" s="94"/>
      <c r="N34" s="94"/>
      <c r="O34" s="94"/>
      <c r="P34" s="94"/>
      <c r="Q34" s="94"/>
      <c r="R34" s="94"/>
      <c r="S34" s="94"/>
      <c r="T34" s="94"/>
      <c r="U34" s="94"/>
      <c r="V34" s="94"/>
      <c r="W34" s="94"/>
      <c r="X34" s="94"/>
    </row>
    <row r="35" spans="1:24" ht="30" customHeight="1">
      <c r="A35" s="95" t="s">
        <v>44</v>
      </c>
      <c r="B35" s="96" t="s">
        <v>60</v>
      </c>
      <c r="C35" s="97" t="s">
        <v>61</v>
      </c>
      <c r="D35" s="335"/>
      <c r="E35" s="98"/>
      <c r="F35" s="98"/>
      <c r="G35" s="98"/>
      <c r="H35" s="98"/>
      <c r="I35" s="98"/>
      <c r="J35" s="98"/>
      <c r="K35" s="98"/>
      <c r="L35" s="98"/>
      <c r="M35" s="98"/>
      <c r="N35" s="98"/>
      <c r="O35" s="98"/>
      <c r="P35" s="98"/>
      <c r="Q35" s="98"/>
      <c r="R35" s="98"/>
      <c r="S35" s="98"/>
      <c r="T35" s="98"/>
      <c r="U35" s="98"/>
      <c r="V35" s="98"/>
      <c r="W35" s="98"/>
      <c r="X35" s="98"/>
    </row>
    <row r="36" spans="1:24" ht="30" customHeight="1">
      <c r="A36" s="52" t="s">
        <v>47</v>
      </c>
      <c r="B36" s="54" t="s">
        <v>48</v>
      </c>
      <c r="C36" s="124"/>
      <c r="D36" s="335"/>
      <c r="E36" s="94"/>
      <c r="F36" s="94"/>
      <c r="G36" s="94"/>
      <c r="H36" s="94"/>
      <c r="I36" s="94"/>
      <c r="J36" s="94"/>
      <c r="K36" s="94"/>
      <c r="L36" s="94"/>
      <c r="M36" s="94"/>
      <c r="N36" s="94"/>
      <c r="O36" s="94"/>
      <c r="P36" s="94"/>
      <c r="Q36" s="94"/>
      <c r="R36" s="94"/>
      <c r="S36" s="94"/>
      <c r="T36" s="94"/>
      <c r="U36" s="94"/>
      <c r="V36" s="94"/>
      <c r="W36" s="94"/>
      <c r="X36" s="94"/>
    </row>
    <row r="37" spans="1:24" ht="15.75" customHeight="1">
      <c r="A37" s="127" t="s">
        <v>63</v>
      </c>
      <c r="B37" s="129"/>
      <c r="C37" s="130"/>
      <c r="D37" s="336"/>
      <c r="E37" s="94"/>
      <c r="F37" s="94"/>
      <c r="G37" s="94"/>
      <c r="H37" s="94"/>
      <c r="I37" s="94"/>
      <c r="J37" s="94"/>
      <c r="K37" s="94"/>
      <c r="L37" s="94"/>
      <c r="M37" s="94"/>
      <c r="N37" s="94"/>
      <c r="O37" s="94"/>
      <c r="P37" s="94"/>
      <c r="Q37" s="94"/>
      <c r="R37" s="94"/>
      <c r="S37" s="94"/>
      <c r="T37" s="94"/>
      <c r="U37" s="94"/>
      <c r="V37" s="94"/>
      <c r="W37" s="94"/>
      <c r="X37" s="94"/>
    </row>
    <row r="38" spans="1:24" ht="28.5" customHeight="1">
      <c r="A38" s="119" t="s">
        <v>64</v>
      </c>
      <c r="B38" s="133" t="s">
        <v>65</v>
      </c>
      <c r="C38" s="134" t="s">
        <v>66</v>
      </c>
      <c r="D38" s="307" t="s">
        <v>67</v>
      </c>
      <c r="E38" s="94"/>
      <c r="F38" s="94"/>
      <c r="G38" s="94"/>
      <c r="H38" s="94"/>
      <c r="I38" s="94"/>
      <c r="J38" s="94"/>
      <c r="K38" s="94"/>
      <c r="L38" s="94"/>
      <c r="M38" s="94"/>
      <c r="N38" s="94"/>
      <c r="O38" s="94"/>
      <c r="P38" s="94"/>
      <c r="Q38" s="94"/>
      <c r="R38" s="94"/>
      <c r="S38" s="94"/>
      <c r="T38" s="94"/>
      <c r="U38" s="94"/>
      <c r="V38" s="94"/>
      <c r="W38" s="94"/>
      <c r="X38" s="94"/>
    </row>
    <row r="39" spans="1:24" ht="21" customHeight="1">
      <c r="A39" s="95" t="s">
        <v>44</v>
      </c>
      <c r="B39" s="96" t="s">
        <v>68</v>
      </c>
      <c r="C39" s="97" t="s">
        <v>69</v>
      </c>
      <c r="D39" s="343" t="s">
        <v>258</v>
      </c>
      <c r="E39" s="98"/>
      <c r="F39" s="98"/>
      <c r="G39" s="98"/>
      <c r="H39" s="98"/>
      <c r="I39" s="98"/>
      <c r="J39" s="98"/>
      <c r="K39" s="98"/>
      <c r="L39" s="98"/>
      <c r="M39" s="98"/>
      <c r="N39" s="98"/>
      <c r="O39" s="98"/>
      <c r="P39" s="98"/>
      <c r="Q39" s="98"/>
      <c r="R39" s="98"/>
      <c r="S39" s="98"/>
      <c r="T39" s="98"/>
      <c r="U39" s="98"/>
      <c r="V39" s="98"/>
      <c r="W39" s="98"/>
      <c r="X39" s="98"/>
    </row>
    <row r="40" spans="1:24" ht="30" customHeight="1">
      <c r="A40" s="38" t="s">
        <v>47</v>
      </c>
      <c r="B40" s="39" t="s">
        <v>48</v>
      </c>
      <c r="C40" s="107" t="s">
        <v>71</v>
      </c>
      <c r="D40" s="335"/>
      <c r="E40" s="94"/>
      <c r="F40" s="94"/>
      <c r="G40" s="94"/>
      <c r="H40" s="94"/>
      <c r="I40" s="94"/>
      <c r="J40" s="94"/>
      <c r="K40" s="94"/>
      <c r="L40" s="94"/>
      <c r="M40" s="94"/>
      <c r="N40" s="94"/>
      <c r="O40" s="94"/>
      <c r="P40" s="94"/>
      <c r="Q40" s="94"/>
      <c r="R40" s="94"/>
      <c r="S40" s="94"/>
      <c r="T40" s="94"/>
      <c r="U40" s="94"/>
      <c r="V40" s="94"/>
      <c r="W40" s="94"/>
      <c r="X40" s="94"/>
    </row>
    <row r="41" spans="1:24" ht="30" customHeight="1">
      <c r="A41" s="38" t="s">
        <v>47</v>
      </c>
      <c r="B41" s="39" t="s">
        <v>51</v>
      </c>
      <c r="C41" s="107" t="s">
        <v>71</v>
      </c>
      <c r="D41" s="335"/>
      <c r="E41" s="94"/>
      <c r="F41" s="94"/>
      <c r="G41" s="94"/>
      <c r="H41" s="94"/>
      <c r="I41" s="94"/>
      <c r="J41" s="94"/>
      <c r="K41" s="94"/>
      <c r="L41" s="94"/>
      <c r="M41" s="94"/>
      <c r="N41" s="94"/>
      <c r="O41" s="94"/>
      <c r="P41" s="94"/>
      <c r="Q41" s="94"/>
      <c r="R41" s="94"/>
      <c r="S41" s="94"/>
      <c r="T41" s="94"/>
      <c r="U41" s="94"/>
      <c r="V41" s="94"/>
      <c r="W41" s="94"/>
      <c r="X41" s="94"/>
    </row>
    <row r="42" spans="1:24" ht="30" customHeight="1">
      <c r="A42" s="52" t="s">
        <v>47</v>
      </c>
      <c r="B42" s="54" t="s">
        <v>52</v>
      </c>
      <c r="C42" s="124" t="s">
        <v>71</v>
      </c>
      <c r="D42" s="335"/>
      <c r="E42" s="94"/>
      <c r="F42" s="94"/>
      <c r="G42" s="94"/>
      <c r="H42" s="94"/>
      <c r="I42" s="94"/>
      <c r="J42" s="94"/>
      <c r="K42" s="94"/>
      <c r="L42" s="94"/>
      <c r="M42" s="94"/>
      <c r="N42" s="94"/>
      <c r="O42" s="94"/>
      <c r="P42" s="94"/>
      <c r="Q42" s="94"/>
      <c r="R42" s="94"/>
      <c r="S42" s="94"/>
      <c r="T42" s="94"/>
      <c r="U42" s="94"/>
      <c r="V42" s="94"/>
      <c r="W42" s="94"/>
      <c r="X42" s="94"/>
    </row>
    <row r="43" spans="1:24" ht="30" customHeight="1">
      <c r="A43" s="95" t="s">
        <v>44</v>
      </c>
      <c r="B43" s="96" t="s">
        <v>73</v>
      </c>
      <c r="C43" s="296" t="s">
        <v>74</v>
      </c>
      <c r="D43" s="343" t="s">
        <v>259</v>
      </c>
      <c r="E43" s="98"/>
      <c r="F43" s="98"/>
      <c r="G43" s="98"/>
      <c r="H43" s="98"/>
      <c r="I43" s="98"/>
      <c r="J43" s="98"/>
      <c r="K43" s="98"/>
      <c r="L43" s="98"/>
      <c r="M43" s="98"/>
      <c r="N43" s="98"/>
      <c r="O43" s="98"/>
      <c r="P43" s="98"/>
      <c r="Q43" s="98"/>
      <c r="R43" s="98"/>
      <c r="S43" s="98"/>
      <c r="T43" s="98"/>
      <c r="U43" s="98"/>
      <c r="V43" s="98"/>
      <c r="W43" s="98"/>
      <c r="X43" s="98"/>
    </row>
    <row r="44" spans="1:24" ht="30" customHeight="1">
      <c r="A44" s="38" t="s">
        <v>47</v>
      </c>
      <c r="B44" s="39" t="s">
        <v>48</v>
      </c>
      <c r="C44" s="107" t="s">
        <v>76</v>
      </c>
      <c r="D44" s="335"/>
      <c r="E44" s="94"/>
      <c r="F44" s="94"/>
      <c r="G44" s="94"/>
      <c r="H44" s="94"/>
      <c r="I44" s="94"/>
      <c r="J44" s="94"/>
      <c r="K44" s="94"/>
      <c r="L44" s="94"/>
      <c r="M44" s="94"/>
      <c r="N44" s="94"/>
      <c r="O44" s="94"/>
      <c r="P44" s="94"/>
      <c r="Q44" s="94"/>
      <c r="R44" s="94"/>
      <c r="S44" s="94"/>
      <c r="T44" s="94"/>
      <c r="U44" s="94"/>
      <c r="V44" s="94"/>
      <c r="W44" s="94"/>
      <c r="X44" s="94"/>
    </row>
    <row r="45" spans="1:24" ht="30" customHeight="1">
      <c r="A45" s="38" t="s">
        <v>47</v>
      </c>
      <c r="B45" s="39" t="s">
        <v>51</v>
      </c>
      <c r="C45" s="107" t="s">
        <v>76</v>
      </c>
      <c r="D45" s="335"/>
      <c r="E45" s="94"/>
      <c r="F45" s="94"/>
      <c r="G45" s="94"/>
      <c r="H45" s="94"/>
      <c r="I45" s="94"/>
      <c r="J45" s="94"/>
      <c r="K45" s="94"/>
      <c r="L45" s="94"/>
      <c r="M45" s="94"/>
      <c r="N45" s="94"/>
      <c r="O45" s="94"/>
      <c r="P45" s="94"/>
      <c r="Q45" s="94"/>
      <c r="R45" s="94"/>
      <c r="S45" s="94"/>
      <c r="T45" s="94"/>
      <c r="U45" s="94"/>
      <c r="V45" s="94"/>
      <c r="W45" s="94"/>
      <c r="X45" s="94"/>
    </row>
    <row r="46" spans="1:24" ht="30" customHeight="1">
      <c r="A46" s="52" t="s">
        <v>47</v>
      </c>
      <c r="B46" s="54" t="s">
        <v>52</v>
      </c>
      <c r="C46" s="124" t="s">
        <v>76</v>
      </c>
      <c r="D46" s="335"/>
      <c r="E46" s="94"/>
      <c r="F46" s="94"/>
      <c r="G46" s="94"/>
      <c r="H46" s="94"/>
      <c r="I46" s="94"/>
      <c r="J46" s="94"/>
      <c r="K46" s="94"/>
      <c r="L46" s="94"/>
      <c r="M46" s="94"/>
      <c r="N46" s="94"/>
      <c r="O46" s="94"/>
      <c r="P46" s="94"/>
      <c r="Q46" s="94"/>
      <c r="R46" s="94"/>
      <c r="S46" s="94"/>
      <c r="T46" s="94"/>
      <c r="U46" s="94"/>
      <c r="V46" s="94"/>
      <c r="W46" s="94"/>
      <c r="X46" s="94"/>
    </row>
    <row r="47" spans="1:24" ht="30" customHeight="1">
      <c r="A47" s="95" t="s">
        <v>44</v>
      </c>
      <c r="B47" s="96" t="s">
        <v>78</v>
      </c>
      <c r="C47" s="327" t="s">
        <v>79</v>
      </c>
      <c r="D47" s="343" t="s">
        <v>260</v>
      </c>
      <c r="E47" s="98"/>
      <c r="F47" s="98"/>
      <c r="G47" s="98"/>
      <c r="H47" s="98"/>
      <c r="I47" s="98"/>
      <c r="J47" s="98"/>
      <c r="K47" s="98"/>
      <c r="L47" s="98"/>
      <c r="M47" s="98"/>
      <c r="N47" s="98"/>
      <c r="O47" s="98"/>
      <c r="P47" s="98"/>
      <c r="Q47" s="98"/>
      <c r="R47" s="98"/>
      <c r="S47" s="98"/>
      <c r="T47" s="98"/>
      <c r="U47" s="98"/>
      <c r="V47" s="98"/>
      <c r="W47" s="98"/>
      <c r="X47" s="98"/>
    </row>
    <row r="48" spans="1:24" ht="21" customHeight="1">
      <c r="A48" s="38" t="s">
        <v>47</v>
      </c>
      <c r="B48" s="39" t="s">
        <v>48</v>
      </c>
      <c r="C48" s="107" t="s">
        <v>81</v>
      </c>
      <c r="D48" s="335"/>
      <c r="E48" s="94"/>
      <c r="F48" s="94"/>
      <c r="G48" s="94"/>
      <c r="H48" s="94"/>
      <c r="I48" s="94"/>
      <c r="J48" s="94"/>
      <c r="K48" s="94"/>
      <c r="L48" s="94"/>
      <c r="M48" s="94"/>
      <c r="N48" s="94"/>
      <c r="O48" s="94"/>
      <c r="P48" s="94"/>
      <c r="Q48" s="94"/>
      <c r="R48" s="94"/>
      <c r="S48" s="94"/>
      <c r="T48" s="94"/>
      <c r="U48" s="94"/>
      <c r="V48" s="94"/>
      <c r="W48" s="94"/>
      <c r="X48" s="94"/>
    </row>
    <row r="49" spans="1:24" ht="21" customHeight="1">
      <c r="A49" s="38" t="s">
        <v>47</v>
      </c>
      <c r="B49" s="39" t="s">
        <v>51</v>
      </c>
      <c r="C49" s="107" t="s">
        <v>81</v>
      </c>
      <c r="D49" s="335"/>
      <c r="E49" s="94"/>
      <c r="F49" s="94"/>
      <c r="G49" s="94"/>
      <c r="H49" s="94"/>
      <c r="I49" s="94"/>
      <c r="J49" s="94"/>
      <c r="K49" s="94"/>
      <c r="L49" s="94"/>
      <c r="M49" s="94"/>
      <c r="N49" s="94"/>
      <c r="O49" s="94"/>
      <c r="P49" s="94"/>
      <c r="Q49" s="94"/>
      <c r="R49" s="94"/>
      <c r="S49" s="94"/>
      <c r="T49" s="94"/>
      <c r="U49" s="94"/>
      <c r="V49" s="94"/>
      <c r="W49" s="94"/>
      <c r="X49" s="94"/>
    </row>
    <row r="50" spans="1:24" ht="21" customHeight="1">
      <c r="A50" s="52" t="s">
        <v>47</v>
      </c>
      <c r="B50" s="54" t="s">
        <v>52</v>
      </c>
      <c r="C50" s="124" t="s">
        <v>81</v>
      </c>
      <c r="D50" s="335"/>
      <c r="E50" s="94"/>
      <c r="F50" s="94"/>
      <c r="G50" s="94"/>
      <c r="H50" s="94"/>
      <c r="I50" s="94"/>
      <c r="J50" s="94"/>
      <c r="K50" s="94"/>
      <c r="L50" s="94"/>
      <c r="M50" s="94"/>
      <c r="N50" s="94"/>
      <c r="O50" s="94"/>
      <c r="P50" s="94"/>
      <c r="Q50" s="94"/>
      <c r="R50" s="94"/>
      <c r="S50" s="94"/>
      <c r="T50" s="94"/>
      <c r="U50" s="94"/>
      <c r="V50" s="94"/>
      <c r="W50" s="94"/>
      <c r="X50" s="94"/>
    </row>
    <row r="51" spans="1:24" ht="15" customHeight="1">
      <c r="A51" s="142" t="s">
        <v>82</v>
      </c>
      <c r="B51" s="143"/>
      <c r="C51" s="144"/>
      <c r="D51" s="145"/>
      <c r="E51" s="94"/>
      <c r="F51" s="94"/>
      <c r="G51" s="94"/>
      <c r="H51" s="94"/>
      <c r="I51" s="94"/>
      <c r="J51" s="94"/>
      <c r="K51" s="94"/>
      <c r="L51" s="94"/>
      <c r="M51" s="94"/>
      <c r="N51" s="94"/>
      <c r="O51" s="94"/>
      <c r="P51" s="94"/>
      <c r="Q51" s="94"/>
      <c r="R51" s="94"/>
      <c r="S51" s="94"/>
      <c r="T51" s="94"/>
      <c r="U51" s="94"/>
      <c r="V51" s="94"/>
      <c r="W51" s="94"/>
      <c r="X51" s="94"/>
    </row>
    <row r="52" spans="1:24" ht="15.75" customHeight="1">
      <c r="A52" s="309" t="s">
        <v>41</v>
      </c>
      <c r="B52" s="328">
        <v>4</v>
      </c>
      <c r="C52" s="120" t="s">
        <v>84</v>
      </c>
      <c r="D52" s="329"/>
      <c r="E52" s="94"/>
      <c r="F52" s="94"/>
      <c r="G52" s="94"/>
      <c r="H52" s="94"/>
      <c r="I52" s="94"/>
      <c r="J52" s="94"/>
      <c r="K52" s="94"/>
      <c r="L52" s="94"/>
      <c r="M52" s="94"/>
      <c r="N52" s="94"/>
      <c r="O52" s="94"/>
      <c r="P52" s="94"/>
      <c r="Q52" s="94"/>
      <c r="R52" s="94"/>
      <c r="S52" s="94"/>
      <c r="T52" s="94"/>
      <c r="U52" s="94"/>
      <c r="V52" s="94"/>
      <c r="W52" s="94"/>
      <c r="X52" s="94"/>
    </row>
    <row r="53" spans="1:24" ht="45" customHeight="1">
      <c r="A53" s="95" t="s">
        <v>44</v>
      </c>
      <c r="B53" s="96" t="s">
        <v>85</v>
      </c>
      <c r="C53" s="146" t="s">
        <v>86</v>
      </c>
      <c r="D53" s="343" t="s">
        <v>261</v>
      </c>
      <c r="E53" s="98"/>
      <c r="F53" s="98"/>
      <c r="G53" s="98"/>
      <c r="H53" s="98"/>
      <c r="I53" s="98"/>
      <c r="J53" s="98"/>
      <c r="K53" s="98"/>
      <c r="L53" s="98"/>
      <c r="M53" s="98"/>
      <c r="N53" s="98"/>
      <c r="O53" s="98"/>
      <c r="P53" s="98"/>
      <c r="Q53" s="98"/>
      <c r="R53" s="98"/>
      <c r="S53" s="98"/>
      <c r="T53" s="98"/>
      <c r="U53" s="98"/>
      <c r="V53" s="98"/>
      <c r="W53" s="98"/>
      <c r="X53" s="98"/>
    </row>
    <row r="54" spans="1:24" ht="34.5" customHeight="1">
      <c r="A54" s="38" t="s">
        <v>47</v>
      </c>
      <c r="B54" s="39" t="s">
        <v>48</v>
      </c>
      <c r="C54" s="107" t="s">
        <v>88</v>
      </c>
      <c r="D54" s="335"/>
      <c r="E54" s="94"/>
      <c r="F54" s="94"/>
      <c r="G54" s="94"/>
      <c r="H54" s="94"/>
      <c r="I54" s="94"/>
      <c r="J54" s="94"/>
      <c r="K54" s="94"/>
      <c r="L54" s="94"/>
      <c r="M54" s="94"/>
      <c r="N54" s="94"/>
      <c r="O54" s="94"/>
      <c r="P54" s="94"/>
      <c r="Q54" s="94"/>
      <c r="R54" s="94"/>
      <c r="S54" s="94"/>
      <c r="T54" s="94"/>
      <c r="U54" s="94"/>
      <c r="V54" s="94"/>
      <c r="W54" s="94"/>
      <c r="X54" s="94"/>
    </row>
    <row r="55" spans="1:24" ht="34.5" customHeight="1">
      <c r="A55" s="38" t="s">
        <v>47</v>
      </c>
      <c r="B55" s="39" t="s">
        <v>51</v>
      </c>
      <c r="C55" s="107" t="s">
        <v>89</v>
      </c>
      <c r="D55" s="335"/>
      <c r="E55" s="94"/>
      <c r="F55" s="94"/>
      <c r="G55" s="94"/>
      <c r="H55" s="94"/>
      <c r="I55" s="94"/>
      <c r="J55" s="94"/>
      <c r="K55" s="94"/>
      <c r="L55" s="94"/>
      <c r="M55" s="94"/>
      <c r="N55" s="94"/>
      <c r="O55" s="94"/>
      <c r="P55" s="94"/>
      <c r="Q55" s="94"/>
      <c r="R55" s="94"/>
      <c r="S55" s="94"/>
      <c r="T55" s="94"/>
      <c r="U55" s="94"/>
      <c r="V55" s="94"/>
      <c r="W55" s="94"/>
      <c r="X55" s="94"/>
    </row>
    <row r="56" spans="1:24" ht="37.5" customHeight="1">
      <c r="A56" s="102" t="s">
        <v>47</v>
      </c>
      <c r="B56" s="104" t="s">
        <v>52</v>
      </c>
      <c r="C56" s="121" t="s">
        <v>90</v>
      </c>
      <c r="D56" s="335"/>
      <c r="E56" s="94"/>
      <c r="F56" s="94"/>
      <c r="G56" s="94"/>
      <c r="H56" s="94"/>
      <c r="I56" s="94"/>
      <c r="J56" s="94"/>
      <c r="K56" s="94"/>
      <c r="L56" s="94"/>
      <c r="M56" s="94"/>
      <c r="N56" s="94"/>
      <c r="O56" s="94"/>
      <c r="P56" s="94"/>
      <c r="Q56" s="94"/>
      <c r="R56" s="94"/>
      <c r="S56" s="94"/>
      <c r="T56" s="94"/>
      <c r="U56" s="94"/>
      <c r="V56" s="94"/>
      <c r="W56" s="94"/>
      <c r="X56" s="94"/>
    </row>
    <row r="57" spans="1:24" ht="39.75" customHeight="1">
      <c r="A57" s="95" t="s">
        <v>44</v>
      </c>
      <c r="B57" s="96" t="s">
        <v>91</v>
      </c>
      <c r="C57" s="296" t="s">
        <v>92</v>
      </c>
      <c r="D57" s="344" t="s">
        <v>262</v>
      </c>
      <c r="E57" s="98"/>
      <c r="F57" s="98"/>
      <c r="G57" s="98"/>
      <c r="H57" s="98"/>
      <c r="I57" s="98"/>
      <c r="J57" s="98"/>
      <c r="K57" s="98"/>
      <c r="L57" s="98"/>
      <c r="M57" s="98"/>
      <c r="N57" s="98"/>
      <c r="O57" s="98"/>
      <c r="P57" s="98"/>
      <c r="Q57" s="98"/>
      <c r="R57" s="98"/>
      <c r="S57" s="98"/>
      <c r="T57" s="98"/>
      <c r="U57" s="98"/>
      <c r="V57" s="98"/>
      <c r="W57" s="98"/>
      <c r="X57" s="98"/>
    </row>
    <row r="58" spans="1:24" ht="30" customHeight="1">
      <c r="A58" s="38" t="s">
        <v>47</v>
      </c>
      <c r="B58" s="39" t="s">
        <v>48</v>
      </c>
      <c r="C58" s="107" t="s">
        <v>94</v>
      </c>
      <c r="D58" s="335"/>
      <c r="E58" s="94"/>
      <c r="F58" s="94"/>
      <c r="G58" s="94"/>
      <c r="H58" s="94"/>
      <c r="I58" s="94"/>
      <c r="J58" s="94"/>
      <c r="K58" s="94"/>
      <c r="L58" s="94"/>
      <c r="M58" s="94"/>
      <c r="N58" s="94"/>
      <c r="O58" s="94"/>
      <c r="P58" s="94"/>
      <c r="Q58" s="94"/>
      <c r="R58" s="94"/>
      <c r="S58" s="94"/>
      <c r="T58" s="94"/>
      <c r="U58" s="94"/>
      <c r="V58" s="94"/>
      <c r="W58" s="94"/>
      <c r="X58" s="94"/>
    </row>
    <row r="59" spans="1:24" ht="15" customHeight="1">
      <c r="A59" s="38" t="s">
        <v>47</v>
      </c>
      <c r="B59" s="39" t="s">
        <v>51</v>
      </c>
      <c r="C59" s="107" t="s">
        <v>95</v>
      </c>
      <c r="D59" s="335"/>
      <c r="E59" s="94"/>
      <c r="F59" s="94"/>
      <c r="G59" s="94"/>
      <c r="H59" s="94"/>
      <c r="I59" s="94"/>
      <c r="J59" s="94"/>
      <c r="K59" s="94"/>
      <c r="L59" s="94"/>
      <c r="M59" s="94"/>
      <c r="N59" s="94"/>
      <c r="O59" s="94"/>
      <c r="P59" s="94"/>
      <c r="Q59" s="94"/>
      <c r="R59" s="94"/>
      <c r="S59" s="94"/>
      <c r="T59" s="94"/>
      <c r="U59" s="94"/>
      <c r="V59" s="94"/>
      <c r="W59" s="94"/>
      <c r="X59" s="94"/>
    </row>
    <row r="60" spans="1:24" ht="15" customHeight="1">
      <c r="A60" s="52" t="s">
        <v>47</v>
      </c>
      <c r="B60" s="54" t="s">
        <v>52</v>
      </c>
      <c r="C60" s="124" t="s">
        <v>96</v>
      </c>
      <c r="D60" s="335"/>
      <c r="E60" s="94"/>
      <c r="F60" s="94"/>
      <c r="G60" s="94"/>
      <c r="H60" s="94"/>
      <c r="I60" s="94"/>
      <c r="J60" s="94"/>
      <c r="K60" s="94"/>
      <c r="L60" s="94"/>
      <c r="M60" s="94"/>
      <c r="N60" s="94"/>
      <c r="O60" s="94"/>
      <c r="P60" s="94"/>
      <c r="Q60" s="94"/>
      <c r="R60" s="94"/>
      <c r="S60" s="94"/>
      <c r="T60" s="94"/>
      <c r="U60" s="94"/>
      <c r="V60" s="94"/>
      <c r="W60" s="94"/>
      <c r="X60" s="94"/>
    </row>
    <row r="61" spans="1:24" ht="15" customHeight="1">
      <c r="A61" s="142" t="s">
        <v>97</v>
      </c>
      <c r="B61" s="143"/>
      <c r="C61" s="144"/>
      <c r="D61" s="145"/>
      <c r="E61" s="94"/>
      <c r="F61" s="94"/>
      <c r="G61" s="94"/>
      <c r="H61" s="94"/>
      <c r="I61" s="94"/>
      <c r="J61" s="94"/>
      <c r="K61" s="94"/>
      <c r="L61" s="94"/>
      <c r="M61" s="94"/>
      <c r="N61" s="94"/>
      <c r="O61" s="94"/>
      <c r="P61" s="94"/>
      <c r="Q61" s="94"/>
      <c r="R61" s="94"/>
      <c r="S61" s="94"/>
      <c r="T61" s="94"/>
      <c r="U61" s="94"/>
      <c r="V61" s="94"/>
      <c r="W61" s="94"/>
      <c r="X61" s="94"/>
    </row>
    <row r="62" spans="1:24" ht="52.5" customHeight="1">
      <c r="A62" s="119" t="s">
        <v>41</v>
      </c>
      <c r="B62" s="133" t="s">
        <v>98</v>
      </c>
      <c r="C62" s="120" t="s">
        <v>99</v>
      </c>
      <c r="D62" s="307" t="s">
        <v>100</v>
      </c>
      <c r="E62" s="94"/>
      <c r="F62" s="94"/>
      <c r="G62" s="94"/>
      <c r="H62" s="94"/>
      <c r="I62" s="94"/>
      <c r="J62" s="94"/>
      <c r="K62" s="94"/>
      <c r="L62" s="94"/>
      <c r="M62" s="94"/>
      <c r="N62" s="94"/>
      <c r="O62" s="94"/>
      <c r="P62" s="94"/>
      <c r="Q62" s="94"/>
      <c r="R62" s="94"/>
      <c r="S62" s="94"/>
      <c r="T62" s="94"/>
      <c r="U62" s="94"/>
      <c r="V62" s="94"/>
      <c r="W62" s="94"/>
      <c r="X62" s="94"/>
    </row>
    <row r="63" spans="1:24" ht="15" customHeight="1">
      <c r="A63" s="95" t="s">
        <v>44</v>
      </c>
      <c r="B63" s="96" t="s">
        <v>101</v>
      </c>
      <c r="C63" s="97" t="s">
        <v>102</v>
      </c>
      <c r="D63" s="343" t="s">
        <v>263</v>
      </c>
      <c r="E63" s="98"/>
      <c r="F63" s="98"/>
      <c r="G63" s="98"/>
      <c r="H63" s="98"/>
      <c r="I63" s="98"/>
      <c r="J63" s="98"/>
      <c r="K63" s="98"/>
      <c r="L63" s="98"/>
      <c r="M63" s="98"/>
      <c r="N63" s="98"/>
      <c r="O63" s="98"/>
      <c r="P63" s="98"/>
      <c r="Q63" s="98"/>
      <c r="R63" s="98"/>
      <c r="S63" s="98"/>
      <c r="T63" s="98"/>
      <c r="U63" s="98"/>
      <c r="V63" s="98"/>
      <c r="W63" s="98"/>
      <c r="X63" s="98"/>
    </row>
    <row r="64" spans="1:24" ht="30" customHeight="1">
      <c r="A64" s="38" t="s">
        <v>47</v>
      </c>
      <c r="B64" s="39" t="s">
        <v>48</v>
      </c>
      <c r="C64" s="107" t="s">
        <v>104</v>
      </c>
      <c r="D64" s="335"/>
      <c r="E64" s="94"/>
      <c r="F64" s="94"/>
      <c r="G64" s="94"/>
      <c r="H64" s="94"/>
      <c r="I64" s="94"/>
      <c r="J64" s="94"/>
      <c r="K64" s="94"/>
      <c r="L64" s="94"/>
      <c r="M64" s="94"/>
      <c r="N64" s="94"/>
      <c r="O64" s="94"/>
      <c r="P64" s="94"/>
      <c r="Q64" s="94"/>
      <c r="R64" s="94"/>
      <c r="S64" s="94"/>
      <c r="T64" s="94"/>
      <c r="U64" s="94"/>
      <c r="V64" s="94"/>
      <c r="W64" s="94"/>
      <c r="X64" s="94"/>
    </row>
    <row r="65" spans="1:24" ht="30" customHeight="1">
      <c r="A65" s="38" t="s">
        <v>47</v>
      </c>
      <c r="B65" s="39" t="s">
        <v>51</v>
      </c>
      <c r="C65" s="107" t="s">
        <v>104</v>
      </c>
      <c r="D65" s="335"/>
      <c r="E65" s="94"/>
      <c r="F65" s="94"/>
      <c r="G65" s="94"/>
      <c r="H65" s="94"/>
      <c r="I65" s="94"/>
      <c r="J65" s="94"/>
      <c r="K65" s="94"/>
      <c r="L65" s="94"/>
      <c r="M65" s="94"/>
      <c r="N65" s="94"/>
      <c r="O65" s="94"/>
      <c r="P65" s="94"/>
      <c r="Q65" s="94"/>
      <c r="R65" s="94"/>
      <c r="S65" s="94"/>
      <c r="T65" s="94"/>
      <c r="U65" s="94"/>
      <c r="V65" s="94"/>
      <c r="W65" s="94"/>
      <c r="X65" s="94"/>
    </row>
    <row r="66" spans="1:24" ht="30" customHeight="1">
      <c r="A66" s="52" t="s">
        <v>47</v>
      </c>
      <c r="B66" s="104" t="s">
        <v>52</v>
      </c>
      <c r="C66" s="121" t="s">
        <v>104</v>
      </c>
      <c r="D66" s="336"/>
      <c r="E66" s="94"/>
      <c r="F66" s="94"/>
      <c r="G66" s="94"/>
      <c r="H66" s="94"/>
      <c r="I66" s="94"/>
      <c r="J66" s="94"/>
      <c r="K66" s="94"/>
      <c r="L66" s="94"/>
      <c r="M66" s="94"/>
      <c r="N66" s="94"/>
      <c r="O66" s="94"/>
      <c r="P66" s="94"/>
      <c r="Q66" s="94"/>
      <c r="R66" s="94"/>
      <c r="S66" s="94"/>
      <c r="T66" s="94"/>
      <c r="U66" s="94"/>
      <c r="V66" s="94"/>
      <c r="W66" s="94"/>
      <c r="X66" s="94"/>
    </row>
    <row r="67" spans="1:24" ht="15" customHeight="1">
      <c r="A67" s="95" t="s">
        <v>44</v>
      </c>
      <c r="B67" s="96" t="s">
        <v>106</v>
      </c>
      <c r="C67" s="327" t="s">
        <v>107</v>
      </c>
      <c r="D67" s="346" t="s">
        <v>264</v>
      </c>
      <c r="E67" s="98"/>
      <c r="F67" s="98"/>
      <c r="G67" s="98"/>
      <c r="H67" s="98"/>
      <c r="I67" s="98"/>
      <c r="J67" s="98"/>
      <c r="K67" s="98"/>
      <c r="L67" s="98"/>
      <c r="M67" s="98"/>
      <c r="N67" s="98"/>
      <c r="O67" s="98"/>
      <c r="P67" s="98"/>
      <c r="Q67" s="98"/>
      <c r="R67" s="98"/>
      <c r="S67" s="98"/>
      <c r="T67" s="98"/>
      <c r="U67" s="98"/>
      <c r="V67" s="98"/>
      <c r="W67" s="98"/>
      <c r="X67" s="98"/>
    </row>
    <row r="68" spans="1:24" ht="24.75" customHeight="1">
      <c r="A68" s="38" t="s">
        <v>47</v>
      </c>
      <c r="B68" s="39" t="s">
        <v>48</v>
      </c>
      <c r="C68" s="158" t="s">
        <v>109</v>
      </c>
      <c r="D68" s="335"/>
      <c r="E68" s="94"/>
      <c r="F68" s="94"/>
      <c r="G68" s="94"/>
      <c r="H68" s="94"/>
      <c r="I68" s="94"/>
      <c r="J68" s="94"/>
      <c r="K68" s="94"/>
      <c r="L68" s="94"/>
      <c r="M68" s="94"/>
      <c r="N68" s="94"/>
      <c r="O68" s="94"/>
      <c r="P68" s="94"/>
      <c r="Q68" s="94"/>
      <c r="R68" s="94"/>
      <c r="S68" s="94"/>
      <c r="T68" s="94"/>
      <c r="U68" s="94"/>
      <c r="V68" s="94"/>
      <c r="W68" s="94"/>
      <c r="X68" s="94"/>
    </row>
    <row r="69" spans="1:24" ht="24.75" customHeight="1">
      <c r="A69" s="38" t="s">
        <v>47</v>
      </c>
      <c r="B69" s="39" t="s">
        <v>51</v>
      </c>
      <c r="C69" s="158" t="s">
        <v>88</v>
      </c>
      <c r="D69" s="335"/>
      <c r="E69" s="94"/>
      <c r="F69" s="94"/>
      <c r="G69" s="94"/>
      <c r="H69" s="94"/>
      <c r="I69" s="94"/>
      <c r="J69" s="94"/>
      <c r="K69" s="94"/>
      <c r="L69" s="94"/>
      <c r="M69" s="94"/>
      <c r="N69" s="94"/>
      <c r="O69" s="94"/>
      <c r="P69" s="94"/>
      <c r="Q69" s="94"/>
      <c r="R69" s="94"/>
      <c r="S69" s="94"/>
      <c r="T69" s="94"/>
      <c r="U69" s="94"/>
      <c r="V69" s="94"/>
      <c r="W69" s="94"/>
      <c r="X69" s="94"/>
    </row>
    <row r="70" spans="1:24" ht="24.75" customHeight="1">
      <c r="A70" s="102" t="s">
        <v>47</v>
      </c>
      <c r="B70" s="54" t="s">
        <v>52</v>
      </c>
      <c r="C70" s="160" t="s">
        <v>89</v>
      </c>
      <c r="D70" s="335"/>
      <c r="E70" s="94"/>
      <c r="F70" s="94"/>
      <c r="G70" s="94"/>
      <c r="H70" s="94"/>
      <c r="I70" s="94"/>
      <c r="J70" s="94"/>
      <c r="K70" s="94"/>
      <c r="L70" s="94"/>
      <c r="M70" s="94"/>
      <c r="N70" s="94"/>
      <c r="O70" s="94"/>
      <c r="P70" s="94"/>
      <c r="Q70" s="94"/>
      <c r="R70" s="94"/>
      <c r="S70" s="94"/>
      <c r="T70" s="94"/>
      <c r="U70" s="94"/>
      <c r="V70" s="94"/>
      <c r="W70" s="94"/>
      <c r="X70" s="94"/>
    </row>
    <row r="71" spans="1:24" ht="15.75" customHeight="1">
      <c r="A71" s="95" t="s">
        <v>44</v>
      </c>
      <c r="B71" s="96" t="s">
        <v>110</v>
      </c>
      <c r="C71" s="327" t="s">
        <v>111</v>
      </c>
      <c r="D71" s="334" t="s">
        <v>265</v>
      </c>
      <c r="E71" s="98"/>
      <c r="F71" s="98"/>
      <c r="G71" s="98"/>
      <c r="H71" s="98"/>
      <c r="I71" s="98"/>
      <c r="J71" s="98"/>
      <c r="K71" s="98"/>
      <c r="L71" s="98"/>
      <c r="M71" s="98"/>
      <c r="N71" s="98"/>
      <c r="O71" s="98"/>
      <c r="P71" s="98"/>
      <c r="Q71" s="98"/>
      <c r="R71" s="98"/>
      <c r="S71" s="98"/>
      <c r="T71" s="98"/>
      <c r="U71" s="98"/>
      <c r="V71" s="98"/>
      <c r="W71" s="98"/>
      <c r="X71" s="98"/>
    </row>
    <row r="72" spans="1:24" ht="30" customHeight="1">
      <c r="A72" s="38" t="s">
        <v>47</v>
      </c>
      <c r="B72" s="39" t="s">
        <v>48</v>
      </c>
      <c r="C72" s="107" t="s">
        <v>113</v>
      </c>
      <c r="D72" s="335"/>
      <c r="E72" s="94"/>
      <c r="F72" s="94"/>
      <c r="G72" s="94"/>
      <c r="H72" s="94"/>
      <c r="I72" s="94"/>
      <c r="J72" s="94"/>
      <c r="K72" s="94"/>
      <c r="L72" s="94"/>
      <c r="M72" s="94"/>
      <c r="N72" s="94"/>
      <c r="O72" s="94"/>
      <c r="P72" s="94"/>
      <c r="Q72" s="94"/>
      <c r="R72" s="94"/>
      <c r="S72" s="94"/>
      <c r="T72" s="94"/>
      <c r="U72" s="94"/>
      <c r="V72" s="94"/>
      <c r="W72" s="94"/>
      <c r="X72" s="94"/>
    </row>
    <row r="73" spans="1:24" ht="30" customHeight="1">
      <c r="A73" s="38" t="s">
        <v>47</v>
      </c>
      <c r="B73" s="39" t="s">
        <v>51</v>
      </c>
      <c r="C73" s="107" t="s">
        <v>115</v>
      </c>
      <c r="D73" s="335"/>
      <c r="E73" s="94"/>
      <c r="F73" s="94"/>
      <c r="G73" s="94"/>
      <c r="H73" s="94"/>
      <c r="I73" s="94"/>
      <c r="J73" s="94"/>
      <c r="K73" s="94"/>
      <c r="L73" s="94"/>
      <c r="M73" s="94"/>
      <c r="N73" s="94"/>
      <c r="O73" s="94"/>
      <c r="P73" s="94"/>
      <c r="Q73" s="94"/>
      <c r="R73" s="94"/>
      <c r="S73" s="94"/>
      <c r="T73" s="94"/>
      <c r="U73" s="94"/>
      <c r="V73" s="94"/>
      <c r="W73" s="94"/>
      <c r="X73" s="94"/>
    </row>
    <row r="74" spans="1:24" ht="30" customHeight="1">
      <c r="A74" s="102" t="s">
        <v>47</v>
      </c>
      <c r="B74" s="54" t="s">
        <v>52</v>
      </c>
      <c r="C74" s="121" t="s">
        <v>116</v>
      </c>
      <c r="D74" s="336"/>
      <c r="E74" s="94"/>
      <c r="F74" s="94"/>
      <c r="G74" s="94"/>
      <c r="H74" s="94"/>
      <c r="I74" s="94"/>
      <c r="J74" s="94"/>
      <c r="K74" s="94"/>
      <c r="L74" s="94"/>
      <c r="M74" s="94"/>
      <c r="N74" s="94"/>
      <c r="O74" s="94"/>
      <c r="P74" s="94"/>
      <c r="Q74" s="94"/>
      <c r="R74" s="94"/>
      <c r="S74" s="94"/>
      <c r="T74" s="94"/>
      <c r="U74" s="94"/>
      <c r="V74" s="94"/>
      <c r="W74" s="94"/>
      <c r="X74" s="94"/>
    </row>
    <row r="75" spans="1:24" ht="15.75" customHeight="1">
      <c r="A75" s="95" t="s">
        <v>44</v>
      </c>
      <c r="B75" s="96" t="s">
        <v>117</v>
      </c>
      <c r="C75" s="327" t="s">
        <v>118</v>
      </c>
      <c r="D75" s="343" t="s">
        <v>266</v>
      </c>
      <c r="E75" s="98"/>
      <c r="F75" s="98"/>
      <c r="G75" s="98"/>
      <c r="H75" s="98"/>
      <c r="I75" s="98"/>
      <c r="J75" s="98"/>
      <c r="K75" s="98"/>
      <c r="L75" s="98"/>
      <c r="M75" s="98"/>
      <c r="N75" s="98"/>
      <c r="O75" s="98"/>
      <c r="P75" s="98"/>
      <c r="Q75" s="98"/>
      <c r="R75" s="98"/>
      <c r="S75" s="98"/>
      <c r="T75" s="98"/>
      <c r="U75" s="98"/>
      <c r="V75" s="98"/>
      <c r="W75" s="98"/>
      <c r="X75" s="98"/>
    </row>
    <row r="76" spans="1:24" ht="24.75" customHeight="1">
      <c r="A76" s="38" t="s">
        <v>47</v>
      </c>
      <c r="B76" s="39" t="s">
        <v>48</v>
      </c>
      <c r="C76" s="107" t="s">
        <v>120</v>
      </c>
      <c r="D76" s="335"/>
      <c r="E76" s="94"/>
      <c r="F76" s="94"/>
      <c r="G76" s="94"/>
      <c r="H76" s="94"/>
      <c r="I76" s="94"/>
      <c r="J76" s="94"/>
      <c r="K76" s="94"/>
      <c r="L76" s="94"/>
      <c r="M76" s="94"/>
      <c r="N76" s="94"/>
      <c r="O76" s="94"/>
      <c r="P76" s="94"/>
      <c r="Q76" s="94"/>
      <c r="R76" s="94"/>
      <c r="S76" s="94"/>
      <c r="T76" s="94"/>
      <c r="U76" s="94"/>
      <c r="V76" s="94"/>
      <c r="W76" s="94"/>
      <c r="X76" s="94"/>
    </row>
    <row r="77" spans="1:24" ht="24.75" customHeight="1">
      <c r="A77" s="38" t="s">
        <v>47</v>
      </c>
      <c r="B77" s="39" t="s">
        <v>51</v>
      </c>
      <c r="C77" s="107" t="s">
        <v>120</v>
      </c>
      <c r="D77" s="335"/>
      <c r="E77" s="94"/>
      <c r="F77" s="94"/>
      <c r="G77" s="94"/>
      <c r="H77" s="94"/>
      <c r="I77" s="94"/>
      <c r="J77" s="94"/>
      <c r="K77" s="94"/>
      <c r="L77" s="94"/>
      <c r="M77" s="94"/>
      <c r="N77" s="94"/>
      <c r="O77" s="94"/>
      <c r="P77" s="94"/>
      <c r="Q77" s="94"/>
      <c r="R77" s="94"/>
      <c r="S77" s="94"/>
      <c r="T77" s="94"/>
      <c r="U77" s="94"/>
      <c r="V77" s="94"/>
      <c r="W77" s="94"/>
      <c r="X77" s="94"/>
    </row>
    <row r="78" spans="1:24" ht="24.75" customHeight="1">
      <c r="A78" s="102" t="s">
        <v>47</v>
      </c>
      <c r="B78" s="104" t="s">
        <v>52</v>
      </c>
      <c r="C78" s="121" t="s">
        <v>120</v>
      </c>
      <c r="D78" s="336"/>
      <c r="E78" s="94"/>
      <c r="F78" s="94"/>
      <c r="G78" s="94"/>
      <c r="H78" s="94"/>
      <c r="I78" s="94"/>
      <c r="J78" s="94"/>
      <c r="K78" s="94"/>
      <c r="L78" s="94"/>
      <c r="M78" s="94"/>
      <c r="N78" s="94"/>
      <c r="O78" s="94"/>
      <c r="P78" s="94"/>
      <c r="Q78" s="94"/>
      <c r="R78" s="94"/>
      <c r="S78" s="94"/>
      <c r="T78" s="94"/>
      <c r="U78" s="94"/>
      <c r="V78" s="94"/>
      <c r="W78" s="94"/>
      <c r="X78" s="94"/>
    </row>
    <row r="79" spans="1:24" ht="15.75" customHeight="1">
      <c r="A79" s="95" t="s">
        <v>44</v>
      </c>
      <c r="B79" s="96" t="s">
        <v>121</v>
      </c>
      <c r="C79" s="327" t="s">
        <v>122</v>
      </c>
      <c r="D79" s="343" t="s">
        <v>267</v>
      </c>
      <c r="E79" s="98"/>
      <c r="F79" s="98"/>
      <c r="G79" s="98"/>
      <c r="H79" s="98"/>
      <c r="I79" s="98"/>
      <c r="J79" s="98"/>
      <c r="K79" s="98"/>
      <c r="L79" s="98"/>
      <c r="M79" s="98"/>
      <c r="N79" s="98"/>
      <c r="O79" s="98"/>
      <c r="P79" s="98"/>
      <c r="Q79" s="98"/>
      <c r="R79" s="98"/>
      <c r="S79" s="98"/>
      <c r="T79" s="98"/>
      <c r="U79" s="98"/>
      <c r="V79" s="98"/>
      <c r="W79" s="98"/>
      <c r="X79" s="98"/>
    </row>
    <row r="80" spans="1:24" ht="24.75" customHeight="1">
      <c r="A80" s="38" t="s">
        <v>47</v>
      </c>
      <c r="B80" s="39" t="s">
        <v>48</v>
      </c>
      <c r="C80" s="107" t="s">
        <v>120</v>
      </c>
      <c r="D80" s="335"/>
      <c r="E80" s="94"/>
      <c r="F80" s="94"/>
      <c r="G80" s="94"/>
      <c r="H80" s="94"/>
      <c r="I80" s="94"/>
      <c r="J80" s="94"/>
      <c r="K80" s="94"/>
      <c r="L80" s="94"/>
      <c r="M80" s="94"/>
      <c r="N80" s="94"/>
      <c r="O80" s="94"/>
      <c r="P80" s="94"/>
      <c r="Q80" s="94"/>
      <c r="R80" s="94"/>
      <c r="S80" s="94"/>
      <c r="T80" s="94"/>
      <c r="U80" s="94"/>
      <c r="V80" s="94"/>
      <c r="W80" s="94"/>
      <c r="X80" s="94"/>
    </row>
    <row r="81" spans="1:24" ht="24.75" customHeight="1">
      <c r="A81" s="38" t="s">
        <v>47</v>
      </c>
      <c r="B81" s="39" t="s">
        <v>51</v>
      </c>
      <c r="C81" s="107" t="s">
        <v>120</v>
      </c>
      <c r="D81" s="335"/>
      <c r="E81" s="94"/>
      <c r="F81" s="94"/>
      <c r="G81" s="94"/>
      <c r="H81" s="94"/>
      <c r="I81" s="94"/>
      <c r="J81" s="94"/>
      <c r="K81" s="94"/>
      <c r="L81" s="94"/>
      <c r="M81" s="94"/>
      <c r="N81" s="94"/>
      <c r="O81" s="94"/>
      <c r="P81" s="94"/>
      <c r="Q81" s="94"/>
      <c r="R81" s="94"/>
      <c r="S81" s="94"/>
      <c r="T81" s="94"/>
      <c r="U81" s="94"/>
      <c r="V81" s="94"/>
      <c r="W81" s="94"/>
      <c r="X81" s="94"/>
    </row>
    <row r="82" spans="1:24" ht="24.75" customHeight="1">
      <c r="A82" s="102" t="s">
        <v>47</v>
      </c>
      <c r="B82" s="104" t="s">
        <v>52</v>
      </c>
      <c r="C82" s="121" t="s">
        <v>120</v>
      </c>
      <c r="D82" s="336"/>
      <c r="E82" s="94"/>
      <c r="F82" s="94"/>
      <c r="G82" s="94"/>
      <c r="H82" s="94"/>
      <c r="I82" s="94"/>
      <c r="J82" s="94"/>
      <c r="K82" s="94"/>
      <c r="L82" s="94"/>
      <c r="M82" s="94"/>
      <c r="N82" s="94"/>
      <c r="O82" s="94"/>
      <c r="P82" s="94"/>
      <c r="Q82" s="94"/>
      <c r="R82" s="94"/>
      <c r="S82" s="94"/>
      <c r="T82" s="94"/>
      <c r="U82" s="94"/>
      <c r="V82" s="94"/>
      <c r="W82" s="94"/>
      <c r="X82" s="94"/>
    </row>
    <row r="83" spans="1:24" ht="15" customHeight="1">
      <c r="A83" s="142" t="s">
        <v>124</v>
      </c>
      <c r="B83" s="143"/>
      <c r="C83" s="144"/>
      <c r="D83" s="145"/>
      <c r="E83" s="94"/>
      <c r="F83" s="94"/>
      <c r="G83" s="94"/>
      <c r="H83" s="94"/>
      <c r="I83" s="94"/>
      <c r="J83" s="94"/>
      <c r="K83" s="94"/>
      <c r="L83" s="94"/>
      <c r="M83" s="94"/>
      <c r="N83" s="94"/>
      <c r="O83" s="94"/>
      <c r="P83" s="94"/>
      <c r="Q83" s="94"/>
      <c r="R83" s="94"/>
      <c r="S83" s="94"/>
      <c r="T83" s="94"/>
      <c r="U83" s="94"/>
      <c r="V83" s="94"/>
      <c r="W83" s="94"/>
      <c r="X83" s="94"/>
    </row>
    <row r="84" spans="1:24" ht="15.75" customHeight="1">
      <c r="A84" s="119" t="s">
        <v>41</v>
      </c>
      <c r="B84" s="167" t="s">
        <v>125</v>
      </c>
      <c r="C84" s="120" t="s">
        <v>126</v>
      </c>
      <c r="D84" s="329"/>
      <c r="E84" s="94"/>
      <c r="F84" s="94"/>
      <c r="G84" s="94"/>
      <c r="H84" s="94"/>
      <c r="I84" s="94"/>
      <c r="J84" s="94"/>
      <c r="K84" s="94"/>
      <c r="L84" s="94"/>
      <c r="M84" s="94"/>
      <c r="N84" s="94"/>
      <c r="O84" s="94"/>
      <c r="P84" s="94"/>
      <c r="Q84" s="94"/>
      <c r="R84" s="94"/>
      <c r="S84" s="94"/>
      <c r="T84" s="94"/>
      <c r="U84" s="94"/>
      <c r="V84" s="94"/>
      <c r="W84" s="94"/>
      <c r="X84" s="94"/>
    </row>
    <row r="85" spans="1:24" ht="28.5" customHeight="1">
      <c r="A85" s="95" t="s">
        <v>44</v>
      </c>
      <c r="B85" s="96" t="s">
        <v>127</v>
      </c>
      <c r="C85" s="146" t="s">
        <v>128</v>
      </c>
      <c r="D85" s="343" t="s">
        <v>129</v>
      </c>
      <c r="E85" s="98"/>
      <c r="F85" s="98"/>
      <c r="G85" s="98"/>
      <c r="H85" s="98"/>
      <c r="I85" s="98"/>
      <c r="J85" s="98"/>
      <c r="K85" s="98"/>
      <c r="L85" s="98"/>
      <c r="M85" s="98"/>
      <c r="N85" s="98"/>
      <c r="O85" s="98"/>
      <c r="P85" s="98"/>
      <c r="Q85" s="98"/>
      <c r="R85" s="98"/>
      <c r="S85" s="98"/>
      <c r="T85" s="98"/>
      <c r="U85" s="98"/>
      <c r="V85" s="98"/>
      <c r="W85" s="98"/>
      <c r="X85" s="98"/>
    </row>
    <row r="86" spans="1:24" ht="30" customHeight="1">
      <c r="A86" s="38" t="s">
        <v>47</v>
      </c>
      <c r="B86" s="39" t="s">
        <v>48</v>
      </c>
      <c r="C86" s="107" t="s">
        <v>130</v>
      </c>
      <c r="D86" s="335"/>
      <c r="E86" s="94"/>
      <c r="F86" s="94"/>
      <c r="G86" s="94"/>
      <c r="H86" s="94"/>
      <c r="I86" s="94"/>
      <c r="J86" s="94"/>
      <c r="K86" s="94"/>
      <c r="L86" s="94"/>
      <c r="M86" s="94"/>
      <c r="N86" s="94"/>
      <c r="O86" s="94"/>
      <c r="P86" s="94"/>
      <c r="Q86" s="94"/>
      <c r="R86" s="94"/>
      <c r="S86" s="94"/>
      <c r="T86" s="94"/>
      <c r="U86" s="94"/>
      <c r="V86" s="94"/>
      <c r="W86" s="94"/>
      <c r="X86" s="94"/>
    </row>
    <row r="87" spans="1:24" ht="30" customHeight="1">
      <c r="A87" s="38" t="s">
        <v>47</v>
      </c>
      <c r="B87" s="39" t="s">
        <v>51</v>
      </c>
      <c r="C87" s="107" t="s">
        <v>130</v>
      </c>
      <c r="D87" s="335"/>
      <c r="E87" s="94"/>
      <c r="F87" s="94"/>
      <c r="G87" s="94"/>
      <c r="H87" s="94"/>
      <c r="I87" s="94"/>
      <c r="J87" s="94"/>
      <c r="K87" s="94"/>
      <c r="L87" s="94"/>
      <c r="M87" s="94"/>
      <c r="N87" s="94"/>
      <c r="O87" s="94"/>
      <c r="P87" s="94"/>
      <c r="Q87" s="94"/>
      <c r="R87" s="94"/>
      <c r="S87" s="94"/>
      <c r="T87" s="94"/>
      <c r="U87" s="94"/>
      <c r="V87" s="94"/>
      <c r="W87" s="94"/>
      <c r="X87" s="94"/>
    </row>
    <row r="88" spans="1:24" ht="30" customHeight="1">
      <c r="A88" s="52" t="s">
        <v>47</v>
      </c>
      <c r="B88" s="54" t="s">
        <v>52</v>
      </c>
      <c r="C88" s="124" t="s">
        <v>130</v>
      </c>
      <c r="D88" s="336"/>
      <c r="E88" s="94"/>
      <c r="F88" s="94"/>
      <c r="G88" s="94"/>
      <c r="H88" s="94"/>
      <c r="I88" s="94"/>
      <c r="J88" s="94"/>
      <c r="K88" s="94"/>
      <c r="L88" s="94"/>
      <c r="M88" s="94"/>
      <c r="N88" s="94"/>
      <c r="O88" s="94"/>
      <c r="P88" s="94"/>
      <c r="Q88" s="94"/>
      <c r="R88" s="94"/>
      <c r="S88" s="94"/>
      <c r="T88" s="94"/>
      <c r="U88" s="94"/>
      <c r="V88" s="94"/>
      <c r="W88" s="94"/>
      <c r="X88" s="94"/>
    </row>
    <row r="89" spans="1:24" ht="15" customHeight="1">
      <c r="A89" s="142" t="s">
        <v>132</v>
      </c>
      <c r="B89" s="143"/>
      <c r="C89" s="144"/>
      <c r="D89" s="145"/>
      <c r="E89" s="94"/>
      <c r="F89" s="94"/>
      <c r="G89" s="94"/>
      <c r="H89" s="94"/>
      <c r="I89" s="94"/>
      <c r="J89" s="94"/>
      <c r="K89" s="94"/>
      <c r="L89" s="94"/>
      <c r="M89" s="94"/>
      <c r="N89" s="94"/>
      <c r="O89" s="94"/>
      <c r="P89" s="94"/>
      <c r="Q89" s="94"/>
      <c r="R89" s="94"/>
      <c r="S89" s="94"/>
      <c r="T89" s="94"/>
      <c r="U89" s="94"/>
      <c r="V89" s="94"/>
      <c r="W89" s="94"/>
      <c r="X89" s="94"/>
    </row>
    <row r="90" spans="1:24" ht="15.75" customHeight="1">
      <c r="A90" s="119" t="s">
        <v>41</v>
      </c>
      <c r="B90" s="167" t="s">
        <v>133</v>
      </c>
      <c r="C90" s="120" t="s">
        <v>134</v>
      </c>
      <c r="D90" s="334" t="s">
        <v>268</v>
      </c>
      <c r="E90" s="94"/>
      <c r="F90" s="94"/>
      <c r="G90" s="94"/>
      <c r="H90" s="94"/>
      <c r="I90" s="94"/>
      <c r="J90" s="94"/>
      <c r="K90" s="94"/>
      <c r="L90" s="94"/>
      <c r="M90" s="94"/>
      <c r="N90" s="94"/>
      <c r="O90" s="94"/>
      <c r="P90" s="94"/>
      <c r="Q90" s="94"/>
      <c r="R90" s="94"/>
      <c r="S90" s="94"/>
      <c r="T90" s="94"/>
      <c r="U90" s="94"/>
      <c r="V90" s="94"/>
      <c r="W90" s="94"/>
      <c r="X90" s="94"/>
    </row>
    <row r="91" spans="1:24" ht="19.5" customHeight="1">
      <c r="A91" s="95" t="s">
        <v>44</v>
      </c>
      <c r="B91" s="96" t="s">
        <v>136</v>
      </c>
      <c r="C91" s="168" t="s">
        <v>137</v>
      </c>
      <c r="D91" s="335"/>
      <c r="E91" s="98"/>
      <c r="F91" s="98"/>
      <c r="G91" s="98"/>
      <c r="H91" s="98"/>
      <c r="I91" s="98"/>
      <c r="J91" s="98"/>
      <c r="K91" s="98"/>
      <c r="L91" s="98"/>
      <c r="M91" s="98"/>
      <c r="N91" s="98"/>
      <c r="O91" s="98"/>
      <c r="P91" s="98"/>
      <c r="Q91" s="98"/>
      <c r="R91" s="98"/>
      <c r="S91" s="98"/>
      <c r="T91" s="98"/>
      <c r="U91" s="98"/>
      <c r="V91" s="98"/>
      <c r="W91" s="98"/>
      <c r="X91" s="98"/>
    </row>
    <row r="92" spans="1:24" ht="19.5" customHeight="1">
      <c r="A92" s="38" t="s">
        <v>47</v>
      </c>
      <c r="B92" s="39" t="s">
        <v>48</v>
      </c>
      <c r="C92" s="100" t="s">
        <v>138</v>
      </c>
      <c r="D92" s="335"/>
      <c r="E92" s="94"/>
      <c r="F92" s="94"/>
      <c r="G92" s="94"/>
      <c r="H92" s="94"/>
      <c r="I92" s="94"/>
      <c r="J92" s="94"/>
      <c r="K92" s="94"/>
      <c r="L92" s="94"/>
      <c r="M92" s="94"/>
      <c r="N92" s="94"/>
      <c r="O92" s="94"/>
      <c r="P92" s="94"/>
      <c r="Q92" s="94"/>
      <c r="R92" s="94"/>
      <c r="S92" s="94"/>
      <c r="T92" s="94"/>
      <c r="U92" s="94"/>
      <c r="V92" s="94"/>
      <c r="W92" s="94"/>
      <c r="X92" s="94"/>
    </row>
    <row r="93" spans="1:24" ht="19.5" customHeight="1">
      <c r="A93" s="38" t="s">
        <v>47</v>
      </c>
      <c r="B93" s="39" t="s">
        <v>51</v>
      </c>
      <c r="C93" s="100" t="s">
        <v>138</v>
      </c>
      <c r="D93" s="335"/>
      <c r="E93" s="94"/>
      <c r="F93" s="94"/>
      <c r="G93" s="94"/>
      <c r="H93" s="94"/>
      <c r="I93" s="94"/>
      <c r="J93" s="94"/>
      <c r="K93" s="94"/>
      <c r="L93" s="94"/>
      <c r="M93" s="94"/>
      <c r="N93" s="94"/>
      <c r="O93" s="94"/>
      <c r="P93" s="94"/>
      <c r="Q93" s="94"/>
      <c r="R93" s="94"/>
      <c r="S93" s="94"/>
      <c r="T93" s="94"/>
      <c r="U93" s="94"/>
      <c r="V93" s="94"/>
      <c r="W93" s="94"/>
      <c r="X93" s="94"/>
    </row>
    <row r="94" spans="1:24" ht="19.5" customHeight="1">
      <c r="A94" s="102" t="s">
        <v>47</v>
      </c>
      <c r="B94" s="104" t="s">
        <v>52</v>
      </c>
      <c r="C94" s="105" t="s">
        <v>138</v>
      </c>
      <c r="D94" s="335"/>
      <c r="E94" s="94"/>
      <c r="F94" s="94"/>
      <c r="G94" s="94"/>
      <c r="H94" s="94"/>
      <c r="I94" s="94"/>
      <c r="J94" s="94"/>
      <c r="K94" s="94"/>
      <c r="L94" s="94"/>
      <c r="M94" s="94"/>
      <c r="N94" s="94"/>
      <c r="O94" s="94"/>
      <c r="P94" s="94"/>
      <c r="Q94" s="94"/>
      <c r="R94" s="94"/>
      <c r="S94" s="94"/>
      <c r="T94" s="94"/>
      <c r="U94" s="94"/>
      <c r="V94" s="94"/>
      <c r="W94" s="94"/>
      <c r="X94" s="94"/>
    </row>
    <row r="95" spans="1:24" ht="19.5" customHeight="1">
      <c r="A95" s="95" t="s">
        <v>44</v>
      </c>
      <c r="B95" s="96" t="s">
        <v>139</v>
      </c>
      <c r="C95" s="330" t="s">
        <v>140</v>
      </c>
      <c r="D95" s="335"/>
      <c r="E95" s="98"/>
      <c r="F95" s="98"/>
      <c r="G95" s="98"/>
      <c r="H95" s="98"/>
      <c r="I95" s="98"/>
      <c r="J95" s="98"/>
      <c r="K95" s="98"/>
      <c r="L95" s="98"/>
      <c r="M95" s="98"/>
      <c r="N95" s="98"/>
      <c r="O95" s="98"/>
      <c r="P95" s="98"/>
      <c r="Q95" s="98"/>
      <c r="R95" s="98"/>
      <c r="S95" s="98"/>
      <c r="T95" s="98"/>
      <c r="U95" s="98"/>
      <c r="V95" s="98"/>
      <c r="W95" s="98"/>
      <c r="X95" s="98"/>
    </row>
    <row r="96" spans="1:24" ht="19.5" customHeight="1">
      <c r="A96" s="38" t="s">
        <v>47</v>
      </c>
      <c r="B96" s="39" t="s">
        <v>48</v>
      </c>
      <c r="C96" s="100" t="s">
        <v>138</v>
      </c>
      <c r="D96" s="335"/>
      <c r="E96" s="94"/>
      <c r="F96" s="94"/>
      <c r="G96" s="94"/>
      <c r="H96" s="94"/>
      <c r="I96" s="94"/>
      <c r="J96" s="94"/>
      <c r="K96" s="94"/>
      <c r="L96" s="94"/>
      <c r="M96" s="94"/>
      <c r="N96" s="94"/>
      <c r="O96" s="94"/>
      <c r="P96" s="94"/>
      <c r="Q96" s="94"/>
      <c r="R96" s="94"/>
      <c r="S96" s="94"/>
      <c r="T96" s="94"/>
      <c r="U96" s="94"/>
      <c r="V96" s="94"/>
      <c r="W96" s="94"/>
      <c r="X96" s="94"/>
    </row>
    <row r="97" spans="1:24" ht="19.5" customHeight="1">
      <c r="A97" s="38" t="s">
        <v>47</v>
      </c>
      <c r="B97" s="39" t="s">
        <v>51</v>
      </c>
      <c r="C97" s="100" t="s">
        <v>138</v>
      </c>
      <c r="D97" s="335"/>
      <c r="E97" s="94"/>
      <c r="F97" s="94"/>
      <c r="G97" s="94"/>
      <c r="H97" s="94"/>
      <c r="I97" s="94"/>
      <c r="J97" s="94"/>
      <c r="K97" s="94"/>
      <c r="L97" s="94"/>
      <c r="M97" s="94"/>
      <c r="N97" s="94"/>
      <c r="O97" s="94"/>
      <c r="P97" s="94"/>
      <c r="Q97" s="94"/>
      <c r="R97" s="94"/>
      <c r="S97" s="94"/>
      <c r="T97" s="94"/>
      <c r="U97" s="94"/>
      <c r="V97" s="94"/>
      <c r="W97" s="94"/>
      <c r="X97" s="94"/>
    </row>
    <row r="98" spans="1:24" ht="19.5" customHeight="1">
      <c r="A98" s="102" t="s">
        <v>47</v>
      </c>
      <c r="B98" s="104" t="s">
        <v>52</v>
      </c>
      <c r="C98" s="105" t="s">
        <v>138</v>
      </c>
      <c r="D98" s="335"/>
      <c r="E98" s="94"/>
      <c r="F98" s="94"/>
      <c r="G98" s="94"/>
      <c r="H98" s="94"/>
      <c r="I98" s="94"/>
      <c r="J98" s="94"/>
      <c r="K98" s="94"/>
      <c r="L98" s="94"/>
      <c r="M98" s="94"/>
      <c r="N98" s="94"/>
      <c r="O98" s="94"/>
      <c r="P98" s="94"/>
      <c r="Q98" s="94"/>
      <c r="R98" s="94"/>
      <c r="S98" s="94"/>
      <c r="T98" s="94"/>
      <c r="U98" s="94"/>
      <c r="V98" s="94"/>
      <c r="W98" s="94"/>
      <c r="X98" s="94"/>
    </row>
    <row r="99" spans="1:24" ht="19.5" customHeight="1">
      <c r="A99" s="95" t="s">
        <v>44</v>
      </c>
      <c r="B99" s="96" t="s">
        <v>141</v>
      </c>
      <c r="C99" s="330" t="s">
        <v>142</v>
      </c>
      <c r="D99" s="335"/>
      <c r="E99" s="98"/>
      <c r="F99" s="98"/>
      <c r="G99" s="98"/>
      <c r="H99" s="98"/>
      <c r="I99" s="98"/>
      <c r="J99" s="98"/>
      <c r="K99" s="98"/>
      <c r="L99" s="98"/>
      <c r="M99" s="98"/>
      <c r="N99" s="98"/>
      <c r="O99" s="98"/>
      <c r="P99" s="98"/>
      <c r="Q99" s="98"/>
      <c r="R99" s="98"/>
      <c r="S99" s="98"/>
      <c r="T99" s="98"/>
      <c r="U99" s="98"/>
      <c r="V99" s="98"/>
      <c r="W99" s="98"/>
      <c r="X99" s="98"/>
    </row>
    <row r="100" spans="1:24" ht="19.5" customHeight="1">
      <c r="A100" s="38" t="s">
        <v>47</v>
      </c>
      <c r="B100" s="39" t="s">
        <v>48</v>
      </c>
      <c r="C100" s="100" t="s">
        <v>138</v>
      </c>
      <c r="D100" s="335"/>
      <c r="E100" s="94"/>
      <c r="F100" s="94"/>
      <c r="G100" s="94"/>
      <c r="H100" s="94"/>
      <c r="I100" s="94"/>
      <c r="J100" s="94"/>
      <c r="K100" s="94"/>
      <c r="L100" s="94"/>
      <c r="M100" s="94"/>
      <c r="N100" s="94"/>
      <c r="O100" s="94"/>
      <c r="P100" s="94"/>
      <c r="Q100" s="94"/>
      <c r="R100" s="94"/>
      <c r="S100" s="94"/>
      <c r="T100" s="94"/>
      <c r="U100" s="94"/>
      <c r="V100" s="94"/>
      <c r="W100" s="94"/>
      <c r="X100" s="94"/>
    </row>
    <row r="101" spans="1:24" ht="19.5" customHeight="1">
      <c r="A101" s="38" t="s">
        <v>47</v>
      </c>
      <c r="B101" s="39" t="s">
        <v>51</v>
      </c>
      <c r="C101" s="100" t="s">
        <v>138</v>
      </c>
      <c r="D101" s="335"/>
      <c r="E101" s="94"/>
      <c r="F101" s="94"/>
      <c r="G101" s="94"/>
      <c r="H101" s="94"/>
      <c r="I101" s="94"/>
      <c r="J101" s="94"/>
      <c r="K101" s="94"/>
      <c r="L101" s="94"/>
      <c r="M101" s="94"/>
      <c r="N101" s="94"/>
      <c r="O101" s="94"/>
      <c r="P101" s="94"/>
      <c r="Q101" s="94"/>
      <c r="R101" s="94"/>
      <c r="S101" s="94"/>
      <c r="T101" s="94"/>
      <c r="U101" s="94"/>
      <c r="V101" s="94"/>
      <c r="W101" s="94"/>
      <c r="X101" s="94"/>
    </row>
    <row r="102" spans="1:24" ht="19.5" customHeight="1">
      <c r="A102" s="52" t="s">
        <v>47</v>
      </c>
      <c r="B102" s="54" t="s">
        <v>52</v>
      </c>
      <c r="C102" s="113" t="s">
        <v>138</v>
      </c>
      <c r="D102" s="335"/>
      <c r="E102" s="94"/>
      <c r="F102" s="94"/>
      <c r="G102" s="94"/>
      <c r="H102" s="94"/>
      <c r="I102" s="94"/>
      <c r="J102" s="94"/>
      <c r="K102" s="94"/>
      <c r="L102" s="94"/>
      <c r="M102" s="94"/>
      <c r="N102" s="94"/>
      <c r="O102" s="94"/>
      <c r="P102" s="94"/>
      <c r="Q102" s="94"/>
      <c r="R102" s="94"/>
      <c r="S102" s="94"/>
      <c r="T102" s="94"/>
      <c r="U102" s="94"/>
      <c r="V102" s="94"/>
      <c r="W102" s="94"/>
      <c r="X102" s="94"/>
    </row>
    <row r="103" spans="1:24" ht="15" customHeight="1">
      <c r="A103" s="142" t="s">
        <v>143</v>
      </c>
      <c r="B103" s="143"/>
      <c r="C103" s="144"/>
      <c r="D103" s="336"/>
      <c r="E103" s="94"/>
      <c r="F103" s="94"/>
      <c r="G103" s="94"/>
      <c r="H103" s="94"/>
      <c r="I103" s="94"/>
      <c r="J103" s="94"/>
      <c r="K103" s="94"/>
      <c r="L103" s="94"/>
      <c r="M103" s="94"/>
      <c r="N103" s="94"/>
      <c r="O103" s="94"/>
      <c r="P103" s="94"/>
      <c r="Q103" s="94"/>
      <c r="R103" s="94"/>
      <c r="S103" s="94"/>
      <c r="T103" s="94"/>
      <c r="U103" s="94"/>
      <c r="V103" s="94"/>
      <c r="W103" s="94"/>
      <c r="X103" s="94"/>
    </row>
    <row r="104" spans="1:24" ht="15.75" customHeight="1">
      <c r="A104" s="170" t="s">
        <v>41</v>
      </c>
      <c r="B104" s="171" t="s">
        <v>144</v>
      </c>
      <c r="C104" s="120" t="s">
        <v>145</v>
      </c>
      <c r="D104" s="329"/>
      <c r="E104" s="94"/>
      <c r="F104" s="94"/>
      <c r="G104" s="94"/>
      <c r="H104" s="94"/>
      <c r="I104" s="94"/>
      <c r="J104" s="94"/>
      <c r="K104" s="94"/>
      <c r="L104" s="94"/>
      <c r="M104" s="94"/>
      <c r="N104" s="94"/>
      <c r="O104" s="94"/>
      <c r="P104" s="94"/>
      <c r="Q104" s="94"/>
      <c r="R104" s="94"/>
      <c r="S104" s="94"/>
      <c r="T104" s="94"/>
      <c r="U104" s="94"/>
      <c r="V104" s="94"/>
      <c r="W104" s="94"/>
      <c r="X104" s="94"/>
    </row>
    <row r="105" spans="1:24" ht="15.75" customHeight="1">
      <c r="A105" s="95" t="s">
        <v>44</v>
      </c>
      <c r="B105" s="96" t="s">
        <v>146</v>
      </c>
      <c r="C105" s="168" t="s">
        <v>147</v>
      </c>
      <c r="D105" s="343" t="s">
        <v>269</v>
      </c>
      <c r="E105" s="98"/>
      <c r="F105" s="98"/>
      <c r="G105" s="98"/>
      <c r="H105" s="98"/>
      <c r="I105" s="98"/>
      <c r="J105" s="98"/>
      <c r="K105" s="98"/>
      <c r="L105" s="98"/>
      <c r="M105" s="98"/>
      <c r="N105" s="98"/>
      <c r="O105" s="98"/>
      <c r="P105" s="98"/>
      <c r="Q105" s="98"/>
      <c r="R105" s="98"/>
      <c r="S105" s="98"/>
      <c r="T105" s="98"/>
      <c r="U105" s="98"/>
      <c r="V105" s="98"/>
      <c r="W105" s="98"/>
      <c r="X105" s="98"/>
    </row>
    <row r="106" spans="1:24" ht="15.75" customHeight="1">
      <c r="A106" s="38" t="s">
        <v>47</v>
      </c>
      <c r="B106" s="39" t="s">
        <v>48</v>
      </c>
      <c r="C106" s="100" t="s">
        <v>149</v>
      </c>
      <c r="D106" s="335"/>
      <c r="E106" s="94"/>
      <c r="F106" s="94"/>
      <c r="G106" s="94"/>
      <c r="H106" s="94"/>
      <c r="I106" s="94"/>
      <c r="J106" s="94"/>
      <c r="K106" s="94"/>
      <c r="L106" s="94"/>
      <c r="M106" s="94"/>
      <c r="N106" s="94"/>
      <c r="O106" s="94"/>
      <c r="P106" s="94"/>
      <c r="Q106" s="94"/>
      <c r="R106" s="94"/>
      <c r="S106" s="94"/>
      <c r="T106" s="94"/>
      <c r="U106" s="94"/>
      <c r="V106" s="94"/>
      <c r="W106" s="94"/>
      <c r="X106" s="94"/>
    </row>
    <row r="107" spans="1:24" ht="15.75" customHeight="1">
      <c r="A107" s="38" t="s">
        <v>47</v>
      </c>
      <c r="B107" s="39" t="s">
        <v>51</v>
      </c>
      <c r="C107" s="100" t="s">
        <v>150</v>
      </c>
      <c r="D107" s="335"/>
      <c r="E107" s="94"/>
      <c r="F107" s="94"/>
      <c r="G107" s="94"/>
      <c r="H107" s="94"/>
      <c r="I107" s="94"/>
      <c r="J107" s="94"/>
      <c r="K107" s="94"/>
      <c r="L107" s="94"/>
      <c r="M107" s="94"/>
      <c r="N107" s="94"/>
      <c r="O107" s="94"/>
      <c r="P107" s="94"/>
      <c r="Q107" s="94"/>
      <c r="R107" s="94"/>
      <c r="S107" s="94"/>
      <c r="T107" s="94"/>
      <c r="U107" s="94"/>
      <c r="V107" s="94"/>
      <c r="W107" s="94"/>
      <c r="X107" s="94"/>
    </row>
    <row r="108" spans="1:24" ht="15.75" customHeight="1">
      <c r="A108" s="38" t="s">
        <v>47</v>
      </c>
      <c r="B108" s="39" t="s">
        <v>52</v>
      </c>
      <c r="C108" s="100" t="s">
        <v>270</v>
      </c>
      <c r="D108" s="335"/>
      <c r="E108" s="94"/>
      <c r="F108" s="94"/>
      <c r="G108" s="94"/>
      <c r="H108" s="94"/>
      <c r="I108" s="94"/>
      <c r="J108" s="94"/>
      <c r="K108" s="94"/>
      <c r="L108" s="94"/>
      <c r="M108" s="94"/>
      <c r="N108" s="94"/>
      <c r="O108" s="94"/>
      <c r="P108" s="94"/>
      <c r="Q108" s="94"/>
      <c r="R108" s="94"/>
      <c r="S108" s="94"/>
      <c r="T108" s="94"/>
      <c r="U108" s="94"/>
      <c r="V108" s="94"/>
      <c r="W108" s="94"/>
      <c r="X108" s="94"/>
    </row>
    <row r="109" spans="1:24" ht="15.75" customHeight="1">
      <c r="A109" s="38" t="s">
        <v>47</v>
      </c>
      <c r="B109" s="39" t="s">
        <v>152</v>
      </c>
      <c r="C109" s="100" t="s">
        <v>153</v>
      </c>
      <c r="D109" s="335"/>
      <c r="E109" s="94"/>
      <c r="F109" s="94"/>
      <c r="G109" s="94"/>
      <c r="H109" s="94"/>
      <c r="I109" s="94"/>
      <c r="J109" s="94"/>
      <c r="K109" s="94"/>
      <c r="L109" s="94"/>
      <c r="M109" s="94"/>
      <c r="N109" s="94"/>
      <c r="O109" s="94"/>
      <c r="P109" s="94"/>
      <c r="Q109" s="94"/>
      <c r="R109" s="94"/>
      <c r="S109" s="94"/>
      <c r="T109" s="94"/>
      <c r="U109" s="94"/>
      <c r="V109" s="94"/>
      <c r="W109" s="94"/>
      <c r="X109" s="94"/>
    </row>
    <row r="110" spans="1:24" ht="15.75" customHeight="1">
      <c r="A110" s="38" t="s">
        <v>47</v>
      </c>
      <c r="B110" s="39" t="s">
        <v>154</v>
      </c>
      <c r="C110" s="100" t="s">
        <v>155</v>
      </c>
      <c r="D110" s="335"/>
      <c r="E110" s="94"/>
      <c r="F110" s="94"/>
      <c r="G110" s="94"/>
      <c r="H110" s="94"/>
      <c r="I110" s="94"/>
      <c r="J110" s="94"/>
      <c r="K110" s="94"/>
      <c r="L110" s="94"/>
      <c r="M110" s="94"/>
      <c r="N110" s="94"/>
      <c r="O110" s="94"/>
      <c r="P110" s="94"/>
      <c r="Q110" s="94"/>
      <c r="R110" s="94"/>
      <c r="S110" s="94"/>
      <c r="T110" s="94"/>
      <c r="U110" s="94"/>
      <c r="V110" s="94"/>
      <c r="W110" s="94"/>
      <c r="X110" s="94"/>
    </row>
    <row r="111" spans="1:24" ht="15.75" customHeight="1">
      <c r="A111" s="38" t="s">
        <v>47</v>
      </c>
      <c r="B111" s="39" t="s">
        <v>156</v>
      </c>
      <c r="C111" s="100" t="s">
        <v>157</v>
      </c>
      <c r="D111" s="335"/>
      <c r="E111" s="94"/>
      <c r="F111" s="94"/>
      <c r="G111" s="94"/>
      <c r="H111" s="94"/>
      <c r="I111" s="94"/>
      <c r="J111" s="94"/>
      <c r="K111" s="94"/>
      <c r="L111" s="94"/>
      <c r="M111" s="94"/>
      <c r="N111" s="94"/>
      <c r="O111" s="94"/>
      <c r="P111" s="94"/>
      <c r="Q111" s="94"/>
      <c r="R111" s="94"/>
      <c r="S111" s="94"/>
      <c r="T111" s="94"/>
      <c r="U111" s="94"/>
      <c r="V111" s="94"/>
      <c r="W111" s="94"/>
      <c r="X111" s="94"/>
    </row>
    <row r="112" spans="1:24" ht="15.75" customHeight="1">
      <c r="A112" s="38" t="s">
        <v>47</v>
      </c>
      <c r="B112" s="39" t="s">
        <v>158</v>
      </c>
      <c r="C112" s="100" t="s">
        <v>159</v>
      </c>
      <c r="D112" s="335"/>
      <c r="E112" s="94"/>
      <c r="F112" s="94"/>
      <c r="G112" s="94"/>
      <c r="H112" s="94"/>
      <c r="I112" s="94"/>
      <c r="J112" s="94"/>
      <c r="K112" s="94"/>
      <c r="L112" s="94"/>
      <c r="M112" s="94"/>
      <c r="N112" s="94"/>
      <c r="O112" s="94"/>
      <c r="P112" s="94"/>
      <c r="Q112" s="94"/>
      <c r="R112" s="94"/>
      <c r="S112" s="94"/>
      <c r="T112" s="94"/>
      <c r="U112" s="94"/>
      <c r="V112" s="94"/>
      <c r="W112" s="94"/>
      <c r="X112" s="94"/>
    </row>
    <row r="113" spans="1:24" ht="15.75" customHeight="1">
      <c r="A113" s="38" t="s">
        <v>47</v>
      </c>
      <c r="B113" s="39" t="s">
        <v>160</v>
      </c>
      <c r="C113" s="100" t="s">
        <v>161</v>
      </c>
      <c r="D113" s="335"/>
      <c r="E113" s="94"/>
      <c r="F113" s="94"/>
      <c r="G113" s="94"/>
      <c r="H113" s="94"/>
      <c r="I113" s="94"/>
      <c r="J113" s="94"/>
      <c r="K113" s="94"/>
      <c r="L113" s="94"/>
      <c r="M113" s="94"/>
      <c r="N113" s="94"/>
      <c r="O113" s="94"/>
      <c r="P113" s="94"/>
      <c r="Q113" s="94"/>
      <c r="R113" s="94"/>
      <c r="S113" s="94"/>
      <c r="T113" s="94"/>
      <c r="U113" s="94"/>
      <c r="V113" s="94"/>
      <c r="W113" s="94"/>
      <c r="X113" s="94"/>
    </row>
    <row r="114" spans="1:24" ht="15.75" customHeight="1">
      <c r="A114" s="102" t="s">
        <v>47</v>
      </c>
      <c r="B114" s="104" t="s">
        <v>162</v>
      </c>
      <c r="C114" s="100" t="s">
        <v>163</v>
      </c>
      <c r="D114" s="335"/>
      <c r="E114" s="94"/>
      <c r="F114" s="94"/>
      <c r="G114" s="94"/>
      <c r="H114" s="94"/>
      <c r="I114" s="94"/>
      <c r="J114" s="94"/>
      <c r="K114" s="94"/>
      <c r="L114" s="94"/>
      <c r="M114" s="94"/>
      <c r="N114" s="94"/>
      <c r="O114" s="94"/>
      <c r="P114" s="94"/>
      <c r="Q114" s="94"/>
      <c r="R114" s="94"/>
      <c r="S114" s="94"/>
      <c r="T114" s="94"/>
      <c r="U114" s="94"/>
      <c r="V114" s="94"/>
      <c r="W114" s="94"/>
      <c r="X114" s="94"/>
    </row>
    <row r="115" spans="1:24" ht="15.75" customHeight="1">
      <c r="A115" s="52" t="s">
        <v>47</v>
      </c>
      <c r="B115" s="54" t="s">
        <v>164</v>
      </c>
      <c r="C115" s="100" t="s">
        <v>165</v>
      </c>
      <c r="D115" s="335"/>
      <c r="E115" s="94"/>
      <c r="F115" s="94"/>
      <c r="G115" s="94"/>
      <c r="H115" s="94"/>
      <c r="I115" s="94"/>
      <c r="J115" s="94"/>
      <c r="K115" s="94"/>
      <c r="L115" s="94"/>
      <c r="M115" s="94"/>
      <c r="N115" s="94"/>
      <c r="O115" s="94"/>
      <c r="P115" s="94"/>
      <c r="Q115" s="94"/>
      <c r="R115" s="94"/>
      <c r="S115" s="94"/>
      <c r="T115" s="94"/>
      <c r="U115" s="94"/>
      <c r="V115" s="94"/>
      <c r="W115" s="94"/>
      <c r="X115" s="94"/>
    </row>
    <row r="116" spans="1:24" ht="15" customHeight="1">
      <c r="A116" s="142" t="s">
        <v>166</v>
      </c>
      <c r="B116" s="143"/>
      <c r="C116" s="144"/>
      <c r="D116" s="145"/>
      <c r="E116" s="94"/>
      <c r="F116" s="94"/>
      <c r="G116" s="94"/>
      <c r="H116" s="94"/>
      <c r="I116" s="94"/>
      <c r="J116" s="94"/>
      <c r="K116" s="94"/>
      <c r="L116" s="94"/>
      <c r="M116" s="94"/>
      <c r="N116" s="94"/>
      <c r="O116" s="94"/>
      <c r="P116" s="94"/>
      <c r="Q116" s="94"/>
      <c r="R116" s="94"/>
      <c r="S116" s="94"/>
      <c r="T116" s="94"/>
      <c r="U116" s="94"/>
      <c r="V116" s="94"/>
      <c r="W116" s="94"/>
      <c r="X116" s="94"/>
    </row>
    <row r="117" spans="1:24" ht="15.75" customHeight="1">
      <c r="A117" s="309" t="s">
        <v>271</v>
      </c>
      <c r="B117" s="171" t="s">
        <v>167</v>
      </c>
      <c r="C117" s="172" t="s">
        <v>168</v>
      </c>
      <c r="D117" s="329"/>
      <c r="E117" s="94"/>
      <c r="F117" s="94"/>
      <c r="G117" s="94"/>
      <c r="H117" s="94"/>
      <c r="I117" s="94"/>
      <c r="J117" s="94"/>
      <c r="K117" s="94"/>
      <c r="L117" s="94"/>
      <c r="M117" s="94"/>
      <c r="N117" s="94"/>
      <c r="O117" s="94"/>
      <c r="P117" s="94"/>
      <c r="Q117" s="94"/>
      <c r="R117" s="94"/>
      <c r="S117" s="94"/>
      <c r="T117" s="94"/>
      <c r="U117" s="94"/>
      <c r="V117" s="94"/>
      <c r="W117" s="94"/>
      <c r="X117" s="94"/>
    </row>
    <row r="118" spans="1:24" ht="19.5" customHeight="1">
      <c r="A118" s="31" t="s">
        <v>47</v>
      </c>
      <c r="B118" s="173" t="s">
        <v>48</v>
      </c>
      <c r="C118" s="174" t="s">
        <v>170</v>
      </c>
      <c r="D118" s="366" t="s">
        <v>272</v>
      </c>
      <c r="E118" s="94"/>
      <c r="F118" s="94"/>
      <c r="G118" s="94"/>
      <c r="H118" s="94"/>
      <c r="I118" s="94"/>
      <c r="J118" s="94"/>
      <c r="K118" s="94"/>
      <c r="L118" s="94"/>
      <c r="M118" s="94"/>
      <c r="N118" s="94"/>
      <c r="O118" s="94"/>
      <c r="P118" s="94"/>
      <c r="Q118" s="94"/>
      <c r="R118" s="94"/>
      <c r="S118" s="94"/>
      <c r="T118" s="94"/>
      <c r="U118" s="94"/>
      <c r="V118" s="94"/>
      <c r="W118" s="94"/>
      <c r="X118" s="94"/>
    </row>
    <row r="119" spans="1:24" ht="19.5" customHeight="1">
      <c r="A119" s="38" t="s">
        <v>47</v>
      </c>
      <c r="B119" s="175" t="s">
        <v>51</v>
      </c>
      <c r="C119" s="41" t="s">
        <v>171</v>
      </c>
      <c r="D119" s="335"/>
      <c r="E119" s="94"/>
      <c r="F119" s="94"/>
      <c r="G119" s="94"/>
      <c r="H119" s="94"/>
      <c r="I119" s="94"/>
      <c r="J119" s="94"/>
      <c r="K119" s="94"/>
      <c r="L119" s="94"/>
      <c r="M119" s="94"/>
      <c r="N119" s="94"/>
      <c r="O119" s="94"/>
      <c r="P119" s="94"/>
      <c r="Q119" s="94"/>
      <c r="R119" s="94"/>
      <c r="S119" s="94"/>
      <c r="T119" s="94"/>
      <c r="U119" s="94"/>
      <c r="V119" s="94"/>
      <c r="W119" s="94"/>
      <c r="X119" s="94"/>
    </row>
    <row r="120" spans="1:24" ht="19.5" customHeight="1">
      <c r="A120" s="38" t="s">
        <v>47</v>
      </c>
      <c r="B120" s="175" t="s">
        <v>52</v>
      </c>
      <c r="C120" s="41" t="s">
        <v>172</v>
      </c>
      <c r="D120" s="335"/>
      <c r="E120" s="94"/>
      <c r="F120" s="94"/>
      <c r="G120" s="94"/>
      <c r="H120" s="94"/>
      <c r="I120" s="94"/>
      <c r="J120" s="94"/>
      <c r="K120" s="94"/>
      <c r="L120" s="94"/>
      <c r="M120" s="94"/>
      <c r="N120" s="94"/>
      <c r="O120" s="94"/>
      <c r="P120" s="94"/>
      <c r="Q120" s="94"/>
      <c r="R120" s="94"/>
      <c r="S120" s="94"/>
      <c r="T120" s="94"/>
      <c r="U120" s="94"/>
      <c r="V120" s="94"/>
      <c r="W120" s="94"/>
      <c r="X120" s="94"/>
    </row>
    <row r="121" spans="1:24" ht="19.5" customHeight="1">
      <c r="A121" s="52" t="s">
        <v>47</v>
      </c>
      <c r="B121" s="176" t="s">
        <v>152</v>
      </c>
      <c r="C121" s="57" t="s">
        <v>173</v>
      </c>
      <c r="D121" s="335"/>
      <c r="E121" s="94"/>
      <c r="F121" s="94"/>
      <c r="G121" s="94"/>
      <c r="H121" s="94"/>
      <c r="I121" s="94"/>
      <c r="J121" s="94"/>
      <c r="K121" s="94"/>
      <c r="L121" s="94"/>
      <c r="M121" s="94"/>
      <c r="N121" s="94"/>
      <c r="O121" s="94"/>
      <c r="P121" s="94"/>
      <c r="Q121" s="94"/>
      <c r="R121" s="94"/>
      <c r="S121" s="94"/>
      <c r="T121" s="94"/>
      <c r="U121" s="94"/>
      <c r="V121" s="94"/>
      <c r="W121" s="94"/>
      <c r="X121" s="94"/>
    </row>
    <row r="122" spans="1:24" ht="15" customHeight="1">
      <c r="A122" s="177" t="s">
        <v>273</v>
      </c>
      <c r="B122" s="143"/>
      <c r="C122" s="144"/>
      <c r="D122" s="145"/>
      <c r="E122" s="94"/>
      <c r="F122" s="94"/>
      <c r="G122" s="94"/>
      <c r="H122" s="94"/>
      <c r="I122" s="94"/>
      <c r="J122" s="94"/>
      <c r="K122" s="94"/>
      <c r="L122" s="94"/>
      <c r="M122" s="94"/>
      <c r="N122" s="94"/>
      <c r="O122" s="94"/>
      <c r="P122" s="94"/>
      <c r="Q122" s="94"/>
      <c r="R122" s="94"/>
      <c r="S122" s="94"/>
      <c r="T122" s="94"/>
      <c r="U122" s="94"/>
      <c r="V122" s="94"/>
      <c r="W122" s="94"/>
      <c r="X122" s="94"/>
    </row>
    <row r="123" spans="1:24" ht="24.75" customHeight="1">
      <c r="A123" s="317" t="s">
        <v>271</v>
      </c>
      <c r="B123" s="178" t="s">
        <v>175</v>
      </c>
      <c r="C123" s="120" t="s">
        <v>176</v>
      </c>
      <c r="D123" s="334" t="s">
        <v>274</v>
      </c>
      <c r="E123" s="94"/>
      <c r="F123" s="94"/>
      <c r="G123" s="94"/>
      <c r="H123" s="94"/>
      <c r="I123" s="94"/>
      <c r="J123" s="94"/>
      <c r="K123" s="94"/>
      <c r="L123" s="94"/>
      <c r="M123" s="94"/>
      <c r="N123" s="94"/>
      <c r="O123" s="94"/>
      <c r="P123" s="94"/>
      <c r="Q123" s="94"/>
      <c r="R123" s="94"/>
      <c r="S123" s="94"/>
      <c r="T123" s="94"/>
      <c r="U123" s="94"/>
      <c r="V123" s="94"/>
      <c r="W123" s="94"/>
      <c r="X123" s="94"/>
    </row>
    <row r="124" spans="1:24" ht="24.75" customHeight="1">
      <c r="A124" s="179" t="s">
        <v>47</v>
      </c>
      <c r="B124" s="180" t="s">
        <v>48</v>
      </c>
      <c r="C124" s="181" t="s">
        <v>178</v>
      </c>
      <c r="D124" s="335"/>
      <c r="E124" s="94"/>
      <c r="F124" s="94"/>
      <c r="G124" s="94"/>
      <c r="H124" s="94"/>
      <c r="I124" s="94"/>
      <c r="J124" s="94"/>
      <c r="K124" s="94"/>
      <c r="L124" s="94"/>
      <c r="M124" s="94"/>
      <c r="N124" s="94"/>
      <c r="O124" s="94"/>
      <c r="P124" s="94"/>
      <c r="Q124" s="94"/>
      <c r="R124" s="94"/>
      <c r="S124" s="94"/>
      <c r="T124" s="94"/>
      <c r="U124" s="94"/>
      <c r="V124" s="94"/>
      <c r="W124" s="94"/>
      <c r="X124" s="94"/>
    </row>
    <row r="125" spans="1:24" ht="24.75" customHeight="1">
      <c r="A125" s="183" t="s">
        <v>47</v>
      </c>
      <c r="B125" s="180" t="s">
        <v>51</v>
      </c>
      <c r="C125" s="185" t="s">
        <v>179</v>
      </c>
      <c r="D125" s="335"/>
      <c r="E125" s="94"/>
      <c r="F125" s="94"/>
      <c r="G125" s="94"/>
      <c r="H125" s="94"/>
      <c r="I125" s="94"/>
      <c r="J125" s="94"/>
      <c r="K125" s="94"/>
      <c r="L125" s="94"/>
      <c r="M125" s="94"/>
      <c r="N125" s="94"/>
      <c r="O125" s="94"/>
      <c r="P125" s="94"/>
      <c r="Q125" s="94"/>
      <c r="R125" s="94"/>
      <c r="S125" s="94"/>
      <c r="T125" s="94"/>
      <c r="U125" s="94"/>
      <c r="V125" s="94"/>
      <c r="W125" s="94"/>
      <c r="X125" s="94"/>
    </row>
    <row r="126" spans="1:24" ht="24.75" customHeight="1">
      <c r="A126" s="142" t="s">
        <v>180</v>
      </c>
      <c r="B126" s="143"/>
      <c r="C126" s="144"/>
      <c r="D126" s="336"/>
      <c r="E126" s="94"/>
      <c r="F126" s="94"/>
      <c r="G126" s="94"/>
      <c r="H126" s="94"/>
      <c r="I126" s="94"/>
      <c r="J126" s="94"/>
      <c r="K126" s="94"/>
      <c r="L126" s="94"/>
      <c r="M126" s="94"/>
      <c r="N126" s="94"/>
      <c r="O126" s="94"/>
      <c r="P126" s="94"/>
      <c r="Q126" s="94"/>
      <c r="R126" s="94"/>
      <c r="S126" s="94"/>
      <c r="T126" s="94"/>
      <c r="U126" s="94"/>
      <c r="V126" s="94"/>
      <c r="W126" s="94"/>
      <c r="X126" s="94"/>
    </row>
    <row r="127" spans="1:24" ht="45" customHeight="1">
      <c r="A127" s="317" t="s">
        <v>41</v>
      </c>
      <c r="B127" s="178" t="s">
        <v>181</v>
      </c>
      <c r="C127" s="134" t="s">
        <v>182</v>
      </c>
      <c r="D127" s="346" t="s">
        <v>183</v>
      </c>
      <c r="E127" s="94"/>
      <c r="F127" s="94"/>
      <c r="G127" s="94"/>
      <c r="H127" s="94"/>
      <c r="I127" s="94"/>
      <c r="J127" s="94"/>
      <c r="K127" s="94"/>
      <c r="L127" s="94"/>
      <c r="M127" s="94"/>
      <c r="N127" s="94"/>
      <c r="O127" s="94"/>
      <c r="P127" s="94"/>
      <c r="Q127" s="94"/>
      <c r="R127" s="94"/>
      <c r="S127" s="94"/>
      <c r="T127" s="94"/>
      <c r="U127" s="94"/>
      <c r="V127" s="94"/>
      <c r="W127" s="94"/>
      <c r="X127" s="94"/>
    </row>
    <row r="128" spans="1:24" ht="24.75" customHeight="1">
      <c r="A128" s="179" t="s">
        <v>47</v>
      </c>
      <c r="B128" s="180" t="s">
        <v>48</v>
      </c>
      <c r="C128" s="188" t="s">
        <v>184</v>
      </c>
      <c r="D128" s="335"/>
      <c r="E128" s="94"/>
      <c r="F128" s="94"/>
      <c r="G128" s="94"/>
      <c r="H128" s="94"/>
      <c r="I128" s="94"/>
      <c r="J128" s="94"/>
      <c r="K128" s="94"/>
      <c r="L128" s="94"/>
      <c r="M128" s="94"/>
      <c r="N128" s="94"/>
      <c r="O128" s="94"/>
      <c r="P128" s="94"/>
      <c r="Q128" s="94"/>
      <c r="R128" s="94"/>
      <c r="S128" s="94"/>
      <c r="T128" s="94"/>
      <c r="U128" s="94"/>
      <c r="V128" s="94"/>
      <c r="W128" s="94"/>
      <c r="X128" s="94"/>
    </row>
    <row r="129" spans="1:24" ht="28.5" customHeight="1">
      <c r="A129" s="183" t="s">
        <v>47</v>
      </c>
      <c r="B129" s="180" t="s">
        <v>51</v>
      </c>
      <c r="C129" s="192" t="s">
        <v>184</v>
      </c>
      <c r="D129" s="335"/>
      <c r="E129" s="94"/>
      <c r="F129" s="94"/>
      <c r="G129" s="94"/>
      <c r="H129" s="94"/>
      <c r="I129" s="94"/>
      <c r="J129" s="94"/>
      <c r="K129" s="94"/>
      <c r="L129" s="94"/>
      <c r="M129" s="94"/>
      <c r="N129" s="94"/>
      <c r="O129" s="94"/>
      <c r="P129" s="94"/>
      <c r="Q129" s="94"/>
      <c r="R129" s="94"/>
      <c r="S129" s="94"/>
      <c r="T129" s="94"/>
      <c r="U129" s="94"/>
      <c r="V129" s="94"/>
      <c r="W129" s="94"/>
      <c r="X129" s="94"/>
    </row>
    <row r="130" spans="1:24" ht="27" customHeight="1">
      <c r="A130" s="359" t="s">
        <v>185</v>
      </c>
      <c r="B130" s="348"/>
      <c r="C130" s="349"/>
      <c r="D130" s="336"/>
      <c r="E130" s="94"/>
      <c r="F130" s="94"/>
      <c r="G130" s="94"/>
      <c r="H130" s="94"/>
      <c r="I130" s="94"/>
      <c r="J130" s="94"/>
      <c r="K130" s="94"/>
      <c r="L130" s="94"/>
      <c r="M130" s="94"/>
      <c r="N130" s="94"/>
      <c r="O130" s="94"/>
      <c r="P130" s="94"/>
      <c r="Q130" s="94"/>
      <c r="R130" s="94"/>
      <c r="S130" s="94"/>
      <c r="T130" s="94"/>
      <c r="U130" s="94"/>
      <c r="V130" s="94"/>
      <c r="W130" s="94"/>
      <c r="X130" s="94"/>
    </row>
    <row r="131" spans="1:24" ht="19.5" customHeight="1">
      <c r="A131" s="309" t="s">
        <v>41</v>
      </c>
      <c r="B131" s="171" t="s">
        <v>186</v>
      </c>
      <c r="C131" s="193" t="s">
        <v>187</v>
      </c>
      <c r="D131" s="346" t="s">
        <v>188</v>
      </c>
      <c r="E131" s="94"/>
      <c r="F131" s="94"/>
      <c r="G131" s="94"/>
      <c r="H131" s="94"/>
      <c r="I131" s="94"/>
      <c r="J131" s="94"/>
      <c r="K131" s="94"/>
      <c r="L131" s="94"/>
      <c r="M131" s="94"/>
      <c r="N131" s="94"/>
      <c r="O131" s="94"/>
      <c r="P131" s="94"/>
      <c r="Q131" s="94"/>
      <c r="R131" s="94"/>
      <c r="S131" s="94"/>
      <c r="T131" s="94"/>
      <c r="U131" s="94"/>
      <c r="V131" s="94"/>
      <c r="W131" s="94"/>
      <c r="X131" s="94"/>
    </row>
    <row r="132" spans="1:24" ht="19.5" customHeight="1">
      <c r="A132" s="31" t="s">
        <v>47</v>
      </c>
      <c r="B132" s="173" t="s">
        <v>48</v>
      </c>
      <c r="C132" s="35" t="s">
        <v>189</v>
      </c>
      <c r="D132" s="335"/>
      <c r="E132" s="94"/>
      <c r="F132" s="94"/>
      <c r="G132" s="94"/>
      <c r="H132" s="94"/>
      <c r="I132" s="94"/>
      <c r="J132" s="94"/>
      <c r="K132" s="94"/>
      <c r="L132" s="94"/>
      <c r="M132" s="94"/>
      <c r="N132" s="94"/>
      <c r="O132" s="94"/>
      <c r="P132" s="94"/>
      <c r="Q132" s="94"/>
      <c r="R132" s="94"/>
      <c r="S132" s="94"/>
      <c r="T132" s="94"/>
      <c r="U132" s="94"/>
      <c r="V132" s="94"/>
      <c r="W132" s="94"/>
      <c r="X132" s="94"/>
    </row>
    <row r="133" spans="1:24" ht="19.5" customHeight="1">
      <c r="A133" s="38" t="s">
        <v>47</v>
      </c>
      <c r="B133" s="175" t="s">
        <v>51</v>
      </c>
      <c r="C133" s="194" t="s">
        <v>191</v>
      </c>
      <c r="D133" s="335"/>
      <c r="E133" s="94"/>
      <c r="F133" s="94"/>
      <c r="G133" s="94"/>
      <c r="H133" s="94"/>
      <c r="I133" s="94"/>
      <c r="J133" s="94"/>
      <c r="K133" s="94"/>
      <c r="L133" s="94"/>
      <c r="M133" s="94"/>
      <c r="N133" s="94"/>
      <c r="O133" s="94"/>
      <c r="P133" s="94"/>
      <c r="Q133" s="94"/>
      <c r="R133" s="94"/>
      <c r="S133" s="94"/>
      <c r="T133" s="94"/>
      <c r="U133" s="94"/>
      <c r="V133" s="94"/>
      <c r="W133" s="94"/>
      <c r="X133" s="94"/>
    </row>
    <row r="134" spans="1:24" ht="19.5" customHeight="1">
      <c r="A134" s="38" t="s">
        <v>47</v>
      </c>
      <c r="B134" s="175" t="s">
        <v>52</v>
      </c>
      <c r="C134" s="194" t="s">
        <v>193</v>
      </c>
      <c r="D134" s="335"/>
      <c r="E134" s="94"/>
      <c r="F134" s="94"/>
      <c r="G134" s="94"/>
      <c r="H134" s="94"/>
      <c r="I134" s="94"/>
      <c r="J134" s="94"/>
      <c r="K134" s="94"/>
      <c r="L134" s="94"/>
      <c r="M134" s="94"/>
      <c r="N134" s="94"/>
      <c r="O134" s="94"/>
      <c r="P134" s="94"/>
      <c r="Q134" s="94"/>
      <c r="R134" s="94"/>
      <c r="S134" s="94"/>
      <c r="T134" s="94"/>
      <c r="U134" s="94"/>
      <c r="V134" s="94"/>
      <c r="W134" s="94"/>
      <c r="X134" s="94"/>
    </row>
    <row r="135" spans="1:24" ht="19.5" customHeight="1">
      <c r="A135" s="52" t="s">
        <v>47</v>
      </c>
      <c r="B135" s="176" t="s">
        <v>152</v>
      </c>
      <c r="C135" s="164" t="s">
        <v>194</v>
      </c>
      <c r="D135" s="335"/>
      <c r="E135" s="94"/>
      <c r="F135" s="94"/>
      <c r="G135" s="94"/>
      <c r="H135" s="94"/>
      <c r="I135" s="94"/>
      <c r="J135" s="94"/>
      <c r="K135" s="94"/>
      <c r="L135" s="94"/>
      <c r="M135" s="94"/>
      <c r="N135" s="94"/>
      <c r="O135" s="94"/>
      <c r="P135" s="94"/>
      <c r="Q135" s="94"/>
      <c r="R135" s="94"/>
      <c r="S135" s="94"/>
      <c r="T135" s="94"/>
      <c r="U135" s="94"/>
      <c r="V135" s="94"/>
      <c r="W135" s="94"/>
      <c r="X135" s="94"/>
    </row>
    <row r="136" spans="1:24" ht="15.75" customHeight="1">
      <c r="A136" s="355" t="s">
        <v>195</v>
      </c>
      <c r="B136" s="356"/>
      <c r="C136" s="356"/>
      <c r="D136" s="336"/>
      <c r="E136" s="94"/>
      <c r="F136" s="94"/>
      <c r="G136" s="94"/>
      <c r="H136" s="94"/>
      <c r="I136" s="94"/>
      <c r="J136" s="94"/>
      <c r="K136" s="94"/>
      <c r="L136" s="94"/>
      <c r="M136" s="94"/>
      <c r="N136" s="94"/>
      <c r="O136" s="94"/>
      <c r="P136" s="94"/>
      <c r="Q136" s="94"/>
      <c r="R136" s="94"/>
      <c r="S136" s="94"/>
      <c r="T136" s="94"/>
      <c r="U136" s="94"/>
      <c r="V136" s="94"/>
      <c r="W136" s="94"/>
      <c r="X136" s="94"/>
    </row>
    <row r="137" spans="1:24" ht="19.5" customHeight="1">
      <c r="A137" s="309" t="s">
        <v>41</v>
      </c>
      <c r="B137" s="171" t="s">
        <v>196</v>
      </c>
      <c r="C137" s="193" t="s">
        <v>197</v>
      </c>
      <c r="D137" s="346" t="s">
        <v>275</v>
      </c>
      <c r="E137" s="94"/>
      <c r="F137" s="94"/>
      <c r="G137" s="94"/>
      <c r="H137" s="94"/>
      <c r="I137" s="94"/>
      <c r="J137" s="94"/>
      <c r="K137" s="94"/>
      <c r="L137" s="94"/>
      <c r="M137" s="94"/>
      <c r="N137" s="94"/>
      <c r="O137" s="94"/>
      <c r="P137" s="94"/>
      <c r="Q137" s="94"/>
      <c r="R137" s="94"/>
      <c r="S137" s="94"/>
      <c r="T137" s="94"/>
      <c r="U137" s="94"/>
      <c r="V137" s="94"/>
      <c r="W137" s="94"/>
      <c r="X137" s="94"/>
    </row>
    <row r="138" spans="1:24" ht="19.5" customHeight="1">
      <c r="A138" s="31" t="s">
        <v>47</v>
      </c>
      <c r="B138" s="173" t="s">
        <v>48</v>
      </c>
      <c r="C138" s="35" t="s">
        <v>199</v>
      </c>
      <c r="D138" s="335"/>
      <c r="E138" s="94"/>
      <c r="F138" s="94"/>
      <c r="G138" s="94"/>
      <c r="H138" s="94"/>
      <c r="I138" s="94"/>
      <c r="J138" s="94"/>
      <c r="K138" s="94"/>
      <c r="L138" s="94"/>
      <c r="M138" s="94"/>
      <c r="N138" s="94"/>
      <c r="O138" s="94"/>
      <c r="P138" s="94"/>
      <c r="Q138" s="94"/>
      <c r="R138" s="94"/>
      <c r="S138" s="94"/>
      <c r="T138" s="94"/>
      <c r="U138" s="94"/>
      <c r="V138" s="94"/>
      <c r="W138" s="94"/>
      <c r="X138" s="94"/>
    </row>
    <row r="139" spans="1:24" ht="19.5" customHeight="1">
      <c r="A139" s="38" t="s">
        <v>47</v>
      </c>
      <c r="B139" s="175" t="s">
        <v>51</v>
      </c>
      <c r="C139" s="194" t="s">
        <v>200</v>
      </c>
      <c r="D139" s="335"/>
      <c r="E139" s="94"/>
      <c r="F139" s="94"/>
      <c r="G139" s="94"/>
      <c r="H139" s="94"/>
      <c r="I139" s="94"/>
      <c r="J139" s="94"/>
      <c r="K139" s="94"/>
      <c r="L139" s="94"/>
      <c r="M139" s="94"/>
      <c r="N139" s="94"/>
      <c r="O139" s="94"/>
      <c r="P139" s="94"/>
      <c r="Q139" s="94"/>
      <c r="R139" s="94"/>
      <c r="S139" s="94"/>
      <c r="T139" s="94"/>
      <c r="U139" s="94"/>
      <c r="V139" s="94"/>
      <c r="W139" s="94"/>
      <c r="X139" s="94"/>
    </row>
    <row r="140" spans="1:24" ht="19.5" customHeight="1">
      <c r="A140" s="38" t="s">
        <v>47</v>
      </c>
      <c r="B140" s="175" t="s">
        <v>52</v>
      </c>
      <c r="C140" s="194" t="s">
        <v>201</v>
      </c>
      <c r="D140" s="335"/>
      <c r="E140" s="94"/>
      <c r="F140" s="94"/>
      <c r="G140" s="94"/>
      <c r="H140" s="94"/>
      <c r="I140" s="94"/>
      <c r="J140" s="94"/>
      <c r="K140" s="94"/>
      <c r="L140" s="94"/>
      <c r="M140" s="94"/>
      <c r="N140" s="94"/>
      <c r="O140" s="94"/>
      <c r="P140" s="94"/>
      <c r="Q140" s="94"/>
      <c r="R140" s="94"/>
      <c r="S140" s="94"/>
      <c r="T140" s="94"/>
      <c r="U140" s="94"/>
      <c r="V140" s="94"/>
      <c r="W140" s="94"/>
      <c r="X140" s="94"/>
    </row>
    <row r="141" spans="1:24" ht="19.5" customHeight="1">
      <c r="A141" s="52" t="s">
        <v>47</v>
      </c>
      <c r="B141" s="176" t="s">
        <v>152</v>
      </c>
      <c r="C141" s="164" t="s">
        <v>202</v>
      </c>
      <c r="D141" s="335"/>
      <c r="E141" s="94"/>
      <c r="F141" s="94"/>
      <c r="G141" s="94"/>
      <c r="H141" s="94"/>
      <c r="I141" s="94"/>
      <c r="J141" s="94"/>
      <c r="K141" s="94"/>
      <c r="L141" s="94"/>
      <c r="M141" s="94"/>
      <c r="N141" s="94"/>
      <c r="O141" s="94"/>
      <c r="P141" s="94"/>
      <c r="Q141" s="94"/>
      <c r="R141" s="94"/>
      <c r="S141" s="94"/>
      <c r="T141" s="94"/>
      <c r="U141" s="94"/>
      <c r="V141" s="94"/>
      <c r="W141" s="94"/>
      <c r="X141" s="94"/>
    </row>
    <row r="142" spans="1:24" ht="15.75" customHeight="1">
      <c r="A142" s="355" t="s">
        <v>203</v>
      </c>
      <c r="B142" s="356"/>
      <c r="C142" s="356"/>
      <c r="D142" s="336"/>
      <c r="E142" s="94"/>
      <c r="F142" s="94"/>
      <c r="G142" s="94"/>
      <c r="H142" s="94"/>
      <c r="I142" s="94"/>
      <c r="J142" s="94"/>
      <c r="K142" s="94"/>
      <c r="L142" s="94"/>
      <c r="M142" s="94"/>
      <c r="N142" s="94"/>
      <c r="O142" s="94"/>
      <c r="P142" s="94"/>
      <c r="Q142" s="94"/>
      <c r="R142" s="94"/>
      <c r="S142" s="94"/>
      <c r="T142" s="94"/>
      <c r="U142" s="94"/>
      <c r="V142" s="94"/>
      <c r="W142" s="94"/>
      <c r="X142" s="94"/>
    </row>
    <row r="143" spans="1:24" ht="15.75" customHeight="1">
      <c r="A143" s="196" t="s">
        <v>41</v>
      </c>
      <c r="B143" s="171" t="s">
        <v>204</v>
      </c>
      <c r="C143" s="120" t="s">
        <v>205</v>
      </c>
      <c r="D143" s="197"/>
      <c r="E143" s="94"/>
      <c r="F143" s="94"/>
      <c r="G143" s="94"/>
      <c r="H143" s="94"/>
      <c r="I143" s="94"/>
      <c r="J143" s="94"/>
      <c r="K143" s="94"/>
      <c r="L143" s="94"/>
      <c r="M143" s="94"/>
      <c r="N143" s="94"/>
      <c r="O143" s="94"/>
      <c r="P143" s="94"/>
      <c r="Q143" s="94"/>
      <c r="R143" s="94"/>
      <c r="S143" s="94"/>
      <c r="T143" s="94"/>
      <c r="U143" s="94"/>
      <c r="V143" s="94"/>
      <c r="W143" s="94"/>
      <c r="X143" s="94"/>
    </row>
    <row r="144" spans="1:24" ht="24.75" customHeight="1">
      <c r="A144" s="95" t="s">
        <v>44</v>
      </c>
      <c r="B144" s="96" t="s">
        <v>206</v>
      </c>
      <c r="C144" s="198" t="s">
        <v>207</v>
      </c>
      <c r="D144" s="334" t="s">
        <v>208</v>
      </c>
      <c r="E144" s="98"/>
      <c r="F144" s="98"/>
      <c r="G144" s="98"/>
      <c r="H144" s="98"/>
      <c r="I144" s="98"/>
      <c r="J144" s="98"/>
      <c r="K144" s="98"/>
      <c r="L144" s="98"/>
      <c r="M144" s="98"/>
      <c r="N144" s="98"/>
      <c r="O144" s="98"/>
      <c r="P144" s="98"/>
      <c r="Q144" s="98"/>
      <c r="R144" s="98"/>
      <c r="S144" s="98"/>
      <c r="T144" s="98"/>
      <c r="U144" s="98"/>
      <c r="V144" s="98"/>
      <c r="W144" s="98"/>
      <c r="X144" s="98"/>
    </row>
    <row r="145" spans="1:24" ht="21" customHeight="1">
      <c r="A145" s="38" t="s">
        <v>47</v>
      </c>
      <c r="B145" s="39" t="s">
        <v>48</v>
      </c>
      <c r="C145" s="100" t="s">
        <v>209</v>
      </c>
      <c r="D145" s="335"/>
      <c r="E145" s="94"/>
      <c r="F145" s="94"/>
      <c r="G145" s="94"/>
      <c r="H145" s="94"/>
      <c r="I145" s="94"/>
      <c r="J145" s="94"/>
      <c r="K145" s="94"/>
      <c r="L145" s="94"/>
      <c r="M145" s="94"/>
      <c r="N145" s="94"/>
      <c r="O145" s="94"/>
      <c r="P145" s="94"/>
      <c r="Q145" s="94"/>
      <c r="R145" s="94"/>
      <c r="S145" s="94"/>
      <c r="T145" s="94"/>
      <c r="U145" s="94"/>
      <c r="V145" s="94"/>
      <c r="W145" s="94"/>
      <c r="X145" s="94"/>
    </row>
    <row r="146" spans="1:24" ht="15.75" customHeight="1">
      <c r="A146" s="38" t="s">
        <v>47</v>
      </c>
      <c r="B146" s="39" t="s">
        <v>51</v>
      </c>
      <c r="C146" s="100" t="s">
        <v>209</v>
      </c>
      <c r="D146" s="335"/>
      <c r="E146" s="94"/>
      <c r="F146" s="94"/>
      <c r="G146" s="94"/>
      <c r="H146" s="94"/>
      <c r="I146" s="94"/>
      <c r="J146" s="94"/>
      <c r="K146" s="94"/>
      <c r="L146" s="94"/>
      <c r="M146" s="94"/>
      <c r="N146" s="94"/>
      <c r="O146" s="94"/>
      <c r="P146" s="94"/>
      <c r="Q146" s="94"/>
      <c r="R146" s="94"/>
      <c r="S146" s="94"/>
      <c r="T146" s="94"/>
      <c r="U146" s="94"/>
      <c r="V146" s="94"/>
      <c r="W146" s="94"/>
      <c r="X146" s="94"/>
    </row>
    <row r="147" spans="1:24" ht="21.75" customHeight="1">
      <c r="A147" s="102" t="s">
        <v>47</v>
      </c>
      <c r="B147" s="104" t="s">
        <v>52</v>
      </c>
      <c r="C147" s="105" t="s">
        <v>209</v>
      </c>
      <c r="D147" s="336"/>
      <c r="E147" s="94"/>
      <c r="F147" s="94"/>
      <c r="G147" s="94"/>
      <c r="H147" s="94"/>
      <c r="I147" s="94"/>
      <c r="J147" s="94"/>
      <c r="K147" s="94"/>
      <c r="L147" s="94"/>
      <c r="M147" s="94"/>
      <c r="N147" s="94"/>
      <c r="O147" s="94"/>
      <c r="P147" s="94"/>
      <c r="Q147" s="94"/>
      <c r="R147" s="94"/>
      <c r="S147" s="94"/>
      <c r="T147" s="94"/>
      <c r="U147" s="94"/>
      <c r="V147" s="94"/>
      <c r="W147" s="94"/>
      <c r="X147" s="94"/>
    </row>
    <row r="148" spans="1:24" ht="24.75" customHeight="1">
      <c r="A148" s="95" t="s">
        <v>44</v>
      </c>
      <c r="B148" s="96" t="s">
        <v>210</v>
      </c>
      <c r="C148" s="330" t="s">
        <v>211</v>
      </c>
      <c r="D148" s="334" t="s">
        <v>212</v>
      </c>
      <c r="E148" s="98"/>
      <c r="F148" s="98"/>
      <c r="G148" s="98"/>
      <c r="H148" s="98"/>
      <c r="I148" s="98"/>
      <c r="J148" s="98"/>
      <c r="K148" s="98"/>
      <c r="L148" s="98"/>
      <c r="M148" s="98"/>
      <c r="N148" s="98"/>
      <c r="O148" s="98"/>
      <c r="P148" s="98"/>
      <c r="Q148" s="98"/>
      <c r="R148" s="98"/>
      <c r="S148" s="98"/>
      <c r="T148" s="98"/>
      <c r="U148" s="98"/>
      <c r="V148" s="98"/>
      <c r="W148" s="98"/>
      <c r="X148" s="98"/>
    </row>
    <row r="149" spans="1:24" ht="19.5" customHeight="1">
      <c r="A149" s="38" t="s">
        <v>47</v>
      </c>
      <c r="B149" s="39" t="s">
        <v>48</v>
      </c>
      <c r="C149" s="100" t="s">
        <v>213</v>
      </c>
      <c r="D149" s="335"/>
      <c r="E149" s="94"/>
      <c r="F149" s="94"/>
      <c r="G149" s="94"/>
      <c r="H149" s="94"/>
      <c r="I149" s="94"/>
      <c r="J149" s="94"/>
      <c r="K149" s="94"/>
      <c r="L149" s="94"/>
      <c r="M149" s="94"/>
      <c r="N149" s="94"/>
      <c r="O149" s="94"/>
      <c r="P149" s="94"/>
      <c r="Q149" s="94"/>
      <c r="R149" s="94"/>
      <c r="S149" s="94"/>
      <c r="T149" s="94"/>
      <c r="U149" s="94"/>
      <c r="V149" s="94"/>
      <c r="W149" s="94"/>
      <c r="X149" s="94"/>
    </row>
    <row r="150" spans="1:24" ht="19.5" customHeight="1">
      <c r="A150" s="38" t="s">
        <v>47</v>
      </c>
      <c r="B150" s="39" t="s">
        <v>51</v>
      </c>
      <c r="C150" s="100" t="s">
        <v>213</v>
      </c>
      <c r="D150" s="335"/>
      <c r="E150" s="94"/>
      <c r="F150" s="94"/>
      <c r="G150" s="94"/>
      <c r="H150" s="94"/>
      <c r="I150" s="94"/>
      <c r="J150" s="94"/>
      <c r="K150" s="94"/>
      <c r="L150" s="94"/>
      <c r="M150" s="94"/>
      <c r="N150" s="94"/>
      <c r="O150" s="94"/>
      <c r="P150" s="94"/>
      <c r="Q150" s="94"/>
      <c r="R150" s="94"/>
      <c r="S150" s="94"/>
      <c r="T150" s="94"/>
      <c r="U150" s="94"/>
      <c r="V150" s="94"/>
      <c r="W150" s="94"/>
      <c r="X150" s="94"/>
    </row>
    <row r="151" spans="1:24" ht="19.5" customHeight="1">
      <c r="A151" s="102" t="s">
        <v>47</v>
      </c>
      <c r="B151" s="104" t="s">
        <v>52</v>
      </c>
      <c r="C151" s="105" t="s">
        <v>213</v>
      </c>
      <c r="D151" s="336"/>
      <c r="E151" s="94"/>
      <c r="F151" s="94"/>
      <c r="G151" s="94"/>
      <c r="H151" s="94"/>
      <c r="I151" s="94"/>
      <c r="J151" s="94"/>
      <c r="K151" s="94"/>
      <c r="L151" s="94"/>
      <c r="M151" s="94"/>
      <c r="N151" s="94"/>
      <c r="O151" s="94"/>
      <c r="P151" s="94"/>
      <c r="Q151" s="94"/>
      <c r="R151" s="94"/>
      <c r="S151" s="94"/>
      <c r="T151" s="94"/>
      <c r="U151" s="94"/>
      <c r="V151" s="94"/>
      <c r="W151" s="94"/>
      <c r="X151" s="94"/>
    </row>
    <row r="152" spans="1:24" ht="24.75" customHeight="1">
      <c r="A152" s="95" t="s">
        <v>44</v>
      </c>
      <c r="B152" s="96" t="s">
        <v>214</v>
      </c>
      <c r="C152" s="330" t="s">
        <v>215</v>
      </c>
      <c r="D152" s="346" t="s">
        <v>216</v>
      </c>
      <c r="E152" s="98"/>
      <c r="F152" s="98"/>
      <c r="G152" s="98"/>
      <c r="H152" s="98"/>
      <c r="I152" s="98"/>
      <c r="J152" s="98"/>
      <c r="K152" s="98"/>
      <c r="L152" s="98"/>
      <c r="M152" s="98"/>
      <c r="N152" s="98"/>
      <c r="O152" s="98"/>
      <c r="P152" s="98"/>
      <c r="Q152" s="98"/>
      <c r="R152" s="98"/>
      <c r="S152" s="98"/>
      <c r="T152" s="98"/>
      <c r="U152" s="98"/>
      <c r="V152" s="98"/>
      <c r="W152" s="98"/>
      <c r="X152" s="98"/>
    </row>
    <row r="153" spans="1:24" ht="24.75" customHeight="1">
      <c r="A153" s="38" t="s">
        <v>47</v>
      </c>
      <c r="B153" s="39" t="s">
        <v>48</v>
      </c>
      <c r="C153" s="100" t="s">
        <v>217</v>
      </c>
      <c r="D153" s="335"/>
      <c r="E153" s="94"/>
      <c r="F153" s="94"/>
      <c r="G153" s="94"/>
      <c r="H153" s="94"/>
      <c r="I153" s="94"/>
      <c r="J153" s="94"/>
      <c r="K153" s="94"/>
      <c r="L153" s="94"/>
      <c r="M153" s="94"/>
      <c r="N153" s="94"/>
      <c r="O153" s="94"/>
      <c r="P153" s="94"/>
      <c r="Q153" s="94"/>
      <c r="R153" s="94"/>
      <c r="S153" s="94"/>
      <c r="T153" s="94"/>
      <c r="U153" s="94"/>
      <c r="V153" s="94"/>
      <c r="W153" s="94"/>
      <c r="X153" s="94"/>
    </row>
    <row r="154" spans="1:24" ht="24.75" customHeight="1">
      <c r="A154" s="38" t="s">
        <v>47</v>
      </c>
      <c r="B154" s="39" t="s">
        <v>51</v>
      </c>
      <c r="C154" s="100" t="s">
        <v>219</v>
      </c>
      <c r="D154" s="335"/>
      <c r="E154" s="94"/>
      <c r="F154" s="94"/>
      <c r="G154" s="94"/>
      <c r="H154" s="94"/>
      <c r="I154" s="94"/>
      <c r="J154" s="94"/>
      <c r="K154" s="94"/>
      <c r="L154" s="94"/>
      <c r="M154" s="94"/>
      <c r="N154" s="94"/>
      <c r="O154" s="94"/>
      <c r="P154" s="94"/>
      <c r="Q154" s="94"/>
      <c r="R154" s="94"/>
      <c r="S154" s="94"/>
      <c r="T154" s="94"/>
      <c r="U154" s="94"/>
      <c r="V154" s="94"/>
      <c r="W154" s="94"/>
      <c r="X154" s="94"/>
    </row>
    <row r="155" spans="1:24" ht="24.75" customHeight="1">
      <c r="A155" s="38" t="s">
        <v>47</v>
      </c>
      <c r="B155" s="39" t="s">
        <v>52</v>
      </c>
      <c r="C155" s="100" t="s">
        <v>276</v>
      </c>
      <c r="D155" s="335"/>
      <c r="E155" s="94"/>
      <c r="F155" s="94"/>
      <c r="G155" s="94"/>
      <c r="H155" s="94"/>
      <c r="I155" s="94"/>
      <c r="J155" s="94"/>
      <c r="K155" s="94"/>
      <c r="L155" s="94"/>
      <c r="M155" s="94"/>
      <c r="N155" s="94"/>
      <c r="O155" s="94"/>
      <c r="P155" s="94"/>
      <c r="Q155" s="94"/>
      <c r="R155" s="94"/>
      <c r="S155" s="94"/>
      <c r="T155" s="94"/>
      <c r="U155" s="94"/>
      <c r="V155" s="94"/>
      <c r="W155" s="94"/>
      <c r="X155" s="94"/>
    </row>
    <row r="156" spans="1:24" ht="24.75" customHeight="1">
      <c r="A156" s="38" t="s">
        <v>47</v>
      </c>
      <c r="B156" s="39" t="s">
        <v>152</v>
      </c>
      <c r="C156" s="100" t="s">
        <v>221</v>
      </c>
      <c r="D156" s="335"/>
      <c r="E156" s="94"/>
      <c r="F156" s="94"/>
      <c r="G156" s="94"/>
      <c r="H156" s="94"/>
      <c r="I156" s="94"/>
      <c r="J156" s="94"/>
      <c r="K156" s="94"/>
      <c r="L156" s="94"/>
      <c r="M156" s="94"/>
      <c r="N156" s="94"/>
      <c r="O156" s="94"/>
      <c r="P156" s="94"/>
      <c r="Q156" s="94"/>
      <c r="R156" s="94"/>
      <c r="S156" s="94"/>
      <c r="T156" s="94"/>
      <c r="U156" s="94"/>
      <c r="V156" s="94"/>
      <c r="W156" s="94"/>
      <c r="X156" s="94"/>
    </row>
    <row r="157" spans="1:24" ht="24.75" customHeight="1">
      <c r="A157" s="52" t="s">
        <v>47</v>
      </c>
      <c r="B157" s="54" t="s">
        <v>154</v>
      </c>
      <c r="C157" s="113" t="s">
        <v>222</v>
      </c>
      <c r="D157" s="336"/>
      <c r="E157" s="94"/>
      <c r="F157" s="94"/>
      <c r="G157" s="94"/>
      <c r="H157" s="94"/>
      <c r="I157" s="94"/>
      <c r="J157" s="94"/>
      <c r="K157" s="94"/>
      <c r="L157" s="94"/>
      <c r="M157" s="94"/>
      <c r="N157" s="94"/>
      <c r="O157" s="94"/>
      <c r="P157" s="94"/>
      <c r="Q157" s="94"/>
      <c r="R157" s="94"/>
      <c r="S157" s="94"/>
      <c r="T157" s="94"/>
      <c r="U157" s="94"/>
      <c r="V157" s="94"/>
      <c r="W157" s="94"/>
      <c r="X157" s="94"/>
    </row>
    <row r="158" spans="1:24" ht="19.5" customHeight="1">
      <c r="A158" s="95" t="s">
        <v>44</v>
      </c>
      <c r="B158" s="96" t="s">
        <v>223</v>
      </c>
      <c r="C158" s="313" t="s">
        <v>224</v>
      </c>
      <c r="D158" s="346" t="s">
        <v>225</v>
      </c>
      <c r="E158" s="98"/>
      <c r="F158" s="98"/>
      <c r="G158" s="98"/>
      <c r="H158" s="98"/>
      <c r="I158" s="98"/>
      <c r="J158" s="98"/>
      <c r="K158" s="98"/>
      <c r="L158" s="98"/>
      <c r="M158" s="98"/>
      <c r="N158" s="98"/>
      <c r="O158" s="98"/>
      <c r="P158" s="98"/>
      <c r="Q158" s="98"/>
      <c r="R158" s="98"/>
      <c r="S158" s="98"/>
      <c r="T158" s="98"/>
      <c r="U158" s="98"/>
      <c r="V158" s="98"/>
      <c r="W158" s="98"/>
      <c r="X158" s="98"/>
    </row>
    <row r="159" spans="1:24" ht="19.5" customHeight="1">
      <c r="A159" s="38" t="s">
        <v>47</v>
      </c>
      <c r="B159" s="39" t="s">
        <v>48</v>
      </c>
      <c r="C159" s="107" t="s">
        <v>226</v>
      </c>
      <c r="D159" s="335"/>
      <c r="E159" s="94"/>
      <c r="F159" s="94"/>
      <c r="G159" s="94"/>
      <c r="H159" s="94"/>
      <c r="I159" s="94"/>
      <c r="J159" s="94"/>
      <c r="K159" s="94"/>
      <c r="L159" s="94"/>
      <c r="M159" s="94"/>
      <c r="N159" s="94"/>
      <c r="O159" s="94"/>
      <c r="P159" s="94"/>
      <c r="Q159" s="94"/>
      <c r="R159" s="94"/>
      <c r="S159" s="94"/>
      <c r="T159" s="94"/>
      <c r="U159" s="94"/>
      <c r="V159" s="94"/>
      <c r="W159" s="94"/>
      <c r="X159" s="94"/>
    </row>
    <row r="160" spans="1:24" ht="19.5" customHeight="1">
      <c r="A160" s="38" t="s">
        <v>47</v>
      </c>
      <c r="B160" s="39" t="s">
        <v>51</v>
      </c>
      <c r="C160" s="107" t="s">
        <v>227</v>
      </c>
      <c r="D160" s="335"/>
      <c r="E160" s="94"/>
      <c r="F160" s="94"/>
      <c r="G160" s="94"/>
      <c r="H160" s="94"/>
      <c r="I160" s="94"/>
      <c r="J160" s="94"/>
      <c r="K160" s="94"/>
      <c r="L160" s="94"/>
      <c r="M160" s="94"/>
      <c r="N160" s="94"/>
      <c r="O160" s="94"/>
      <c r="P160" s="94"/>
      <c r="Q160" s="94"/>
      <c r="R160" s="94"/>
      <c r="S160" s="94"/>
      <c r="T160" s="94"/>
      <c r="U160" s="94"/>
      <c r="V160" s="94"/>
      <c r="W160" s="94"/>
      <c r="X160" s="94"/>
    </row>
    <row r="161" spans="1:24" ht="19.5" customHeight="1">
      <c r="A161" s="38" t="s">
        <v>47</v>
      </c>
      <c r="B161" s="39" t="s">
        <v>52</v>
      </c>
      <c r="C161" s="107" t="s">
        <v>228</v>
      </c>
      <c r="D161" s="335"/>
      <c r="E161" s="94"/>
      <c r="F161" s="94"/>
      <c r="G161" s="94"/>
      <c r="H161" s="94"/>
      <c r="I161" s="94"/>
      <c r="J161" s="94"/>
      <c r="K161" s="94"/>
      <c r="L161" s="94"/>
      <c r="M161" s="94"/>
      <c r="N161" s="94"/>
      <c r="O161" s="94"/>
      <c r="P161" s="94"/>
      <c r="Q161" s="94"/>
      <c r="R161" s="94"/>
      <c r="S161" s="94"/>
      <c r="T161" s="94"/>
      <c r="U161" s="94"/>
      <c r="V161" s="94"/>
      <c r="W161" s="94"/>
      <c r="X161" s="94"/>
    </row>
    <row r="162" spans="1:24" ht="19.5" customHeight="1">
      <c r="A162" s="38" t="s">
        <v>47</v>
      </c>
      <c r="B162" s="39" t="s">
        <v>152</v>
      </c>
      <c r="C162" s="107" t="s">
        <v>229</v>
      </c>
      <c r="D162" s="335"/>
      <c r="E162" s="94"/>
      <c r="F162" s="94"/>
      <c r="G162" s="94"/>
      <c r="H162" s="94"/>
      <c r="I162" s="94"/>
      <c r="J162" s="94"/>
      <c r="K162" s="94"/>
      <c r="L162" s="94"/>
      <c r="M162" s="94"/>
      <c r="N162" s="94"/>
      <c r="O162" s="94"/>
      <c r="P162" s="94"/>
      <c r="Q162" s="94"/>
      <c r="R162" s="94"/>
      <c r="S162" s="94"/>
      <c r="T162" s="94"/>
      <c r="U162" s="94"/>
      <c r="V162" s="94"/>
      <c r="W162" s="94"/>
      <c r="X162" s="94"/>
    </row>
    <row r="163" spans="1:24" ht="19.5" customHeight="1">
      <c r="A163" s="38" t="s">
        <v>47</v>
      </c>
      <c r="B163" s="39" t="s">
        <v>154</v>
      </c>
      <c r="C163" s="107" t="s">
        <v>230</v>
      </c>
      <c r="D163" s="335"/>
      <c r="E163" s="94"/>
      <c r="F163" s="94"/>
      <c r="G163" s="94"/>
      <c r="H163" s="94"/>
      <c r="I163" s="94"/>
      <c r="J163" s="94"/>
      <c r="K163" s="94"/>
      <c r="L163" s="94"/>
      <c r="M163" s="94"/>
      <c r="N163" s="94"/>
      <c r="O163" s="94"/>
      <c r="P163" s="94"/>
      <c r="Q163" s="94"/>
      <c r="R163" s="94"/>
      <c r="S163" s="94"/>
      <c r="T163" s="94"/>
      <c r="U163" s="94"/>
      <c r="V163" s="94"/>
      <c r="W163" s="94"/>
      <c r="X163" s="94"/>
    </row>
    <row r="164" spans="1:24" ht="30" customHeight="1">
      <c r="A164" s="52" t="s">
        <v>47</v>
      </c>
      <c r="B164" s="54" t="s">
        <v>156</v>
      </c>
      <c r="C164" s="107" t="s">
        <v>231</v>
      </c>
      <c r="D164" s="336"/>
      <c r="E164" s="94"/>
      <c r="F164" s="94"/>
      <c r="G164" s="94"/>
      <c r="H164" s="94"/>
      <c r="I164" s="94"/>
      <c r="J164" s="94"/>
      <c r="K164" s="94"/>
      <c r="L164" s="94"/>
      <c r="M164" s="94"/>
      <c r="N164" s="94"/>
      <c r="O164" s="94"/>
      <c r="P164" s="94"/>
      <c r="Q164" s="94"/>
      <c r="R164" s="94"/>
      <c r="S164" s="94"/>
      <c r="T164" s="94"/>
      <c r="U164" s="94"/>
      <c r="V164" s="94"/>
      <c r="W164" s="94"/>
      <c r="X164" s="94"/>
    </row>
    <row r="165" spans="1:24" ht="15.75" customHeight="1">
      <c r="A165" s="354" t="s">
        <v>232</v>
      </c>
      <c r="B165" s="348"/>
      <c r="C165" s="348"/>
      <c r="D165" s="322"/>
      <c r="E165" s="94"/>
      <c r="F165" s="94"/>
      <c r="G165" s="94"/>
      <c r="H165" s="94"/>
      <c r="I165" s="94"/>
      <c r="J165" s="94"/>
      <c r="K165" s="94"/>
      <c r="L165" s="94"/>
      <c r="M165" s="94"/>
      <c r="N165" s="94"/>
      <c r="O165" s="94"/>
      <c r="P165" s="94"/>
      <c r="Q165" s="94"/>
      <c r="R165" s="94"/>
      <c r="S165" s="94"/>
      <c r="T165" s="94"/>
      <c r="U165" s="94"/>
      <c r="V165" s="94"/>
      <c r="W165" s="94"/>
      <c r="X165" s="94"/>
    </row>
    <row r="166" spans="1:24" ht="15.75" customHeight="1">
      <c r="A166" s="62" t="s">
        <v>233</v>
      </c>
      <c r="B166" s="64"/>
      <c r="C166" s="66"/>
      <c r="D166" s="204"/>
      <c r="E166" s="14"/>
      <c r="F166" s="14"/>
      <c r="G166" s="14"/>
      <c r="H166" s="14"/>
      <c r="I166" s="14"/>
      <c r="J166" s="14"/>
      <c r="K166" s="14"/>
      <c r="L166" s="14"/>
      <c r="M166" s="14"/>
      <c r="N166" s="14"/>
      <c r="O166" s="14"/>
      <c r="P166" s="14"/>
      <c r="Q166" s="14"/>
      <c r="R166" s="14"/>
      <c r="S166" s="14"/>
      <c r="T166" s="14"/>
      <c r="U166" s="14"/>
      <c r="V166" s="14"/>
      <c r="W166" s="14"/>
      <c r="X166" s="14"/>
    </row>
    <row r="167" spans="1:24" ht="15.75" customHeight="1">
      <c r="A167" s="353"/>
      <c r="B167" s="333"/>
      <c r="C167" s="333"/>
      <c r="D167" s="205"/>
    </row>
    <row r="168" spans="1:24" ht="15.75" customHeight="1">
      <c r="A168" s="360" t="s">
        <v>277</v>
      </c>
      <c r="B168" s="348"/>
      <c r="C168" s="348"/>
      <c r="D168" s="204"/>
    </row>
    <row r="169" spans="1:24" ht="15.75" customHeight="1">
      <c r="A169" s="206"/>
      <c r="B169" s="207"/>
      <c r="C169" s="3"/>
      <c r="D169" s="3"/>
    </row>
    <row r="170" spans="1:24" ht="15.75" customHeight="1">
      <c r="A170" s="206"/>
      <c r="B170" s="207"/>
      <c r="C170" s="3"/>
      <c r="D170" s="3"/>
    </row>
    <row r="171" spans="1:24" ht="15.75" customHeight="1">
      <c r="A171" s="206"/>
      <c r="B171" s="207"/>
      <c r="C171" s="3"/>
      <c r="D171" s="3"/>
    </row>
    <row r="172" spans="1:24" ht="15.75" customHeight="1">
      <c r="A172" s="206"/>
      <c r="B172" s="207"/>
      <c r="C172" s="3"/>
      <c r="D172" s="3"/>
    </row>
    <row r="173" spans="1:24" ht="15.75" customHeight="1">
      <c r="A173" s="206"/>
      <c r="B173" s="207"/>
      <c r="C173" s="3"/>
      <c r="D173" s="3"/>
    </row>
    <row r="174" spans="1:24" ht="15.75" customHeight="1">
      <c r="A174" s="206"/>
      <c r="B174" s="207"/>
      <c r="C174" s="3"/>
      <c r="D174" s="3"/>
    </row>
    <row r="175" spans="1:24" ht="15.75" customHeight="1">
      <c r="A175" s="206"/>
      <c r="B175" s="207"/>
      <c r="C175" s="3"/>
      <c r="D175" s="3"/>
    </row>
    <row r="176" spans="1:24" ht="15.75" customHeight="1">
      <c r="A176" s="208"/>
      <c r="B176" s="209"/>
    </row>
    <row r="177" spans="1:2" ht="15.75" customHeight="1">
      <c r="A177" s="208"/>
      <c r="B177" s="209"/>
    </row>
    <row r="178" spans="1:2" ht="15.75" customHeight="1">
      <c r="A178" s="208"/>
      <c r="B178" s="209"/>
    </row>
    <row r="179" spans="1:2" ht="15.75" customHeight="1">
      <c r="A179" s="208"/>
      <c r="B179" s="209"/>
    </row>
    <row r="180" spans="1:2" ht="15.75" customHeight="1">
      <c r="A180" s="208"/>
      <c r="B180" s="209"/>
    </row>
    <row r="181" spans="1:2" ht="15.75" customHeight="1">
      <c r="A181" s="208"/>
      <c r="B181" s="209"/>
    </row>
    <row r="182" spans="1:2" ht="15.75" customHeight="1">
      <c r="A182" s="208"/>
      <c r="B182" s="209"/>
    </row>
    <row r="183" spans="1:2" ht="15.75" customHeight="1">
      <c r="A183" s="208"/>
      <c r="B183" s="209"/>
    </row>
    <row r="184" spans="1:2" ht="15.75" customHeight="1">
      <c r="A184" s="208"/>
      <c r="B184" s="209"/>
    </row>
    <row r="185" spans="1:2" ht="15.75" customHeight="1">
      <c r="A185" s="208"/>
      <c r="B185" s="209"/>
    </row>
    <row r="186" spans="1:2" ht="15.75" customHeight="1">
      <c r="A186" s="208"/>
      <c r="B186" s="209"/>
    </row>
    <row r="187" spans="1:2" ht="15.75" customHeight="1">
      <c r="A187" s="208"/>
      <c r="B187" s="209"/>
    </row>
    <row r="188" spans="1:2" ht="15.75" customHeight="1">
      <c r="A188" s="208"/>
      <c r="B188" s="209"/>
    </row>
    <row r="189" spans="1:2" ht="15.75" customHeight="1">
      <c r="A189" s="208"/>
      <c r="B189" s="209"/>
    </row>
    <row r="190" spans="1:2" ht="15.75" customHeight="1">
      <c r="A190" s="208"/>
      <c r="B190" s="209"/>
    </row>
    <row r="191" spans="1:2" ht="15.75" customHeight="1">
      <c r="A191" s="208"/>
      <c r="B191" s="209"/>
    </row>
    <row r="192" spans="1:2" ht="15.75" customHeight="1">
      <c r="A192" s="208"/>
      <c r="B192" s="209"/>
    </row>
    <row r="193" spans="1:2" ht="15.75" customHeight="1">
      <c r="A193" s="208"/>
      <c r="B193" s="209"/>
    </row>
    <row r="194" spans="1:2" ht="15.75" customHeight="1">
      <c r="A194" s="208"/>
      <c r="B194" s="209"/>
    </row>
    <row r="195" spans="1:2" ht="15.75" customHeight="1">
      <c r="A195" s="208"/>
      <c r="B195" s="209"/>
    </row>
    <row r="196" spans="1:2" ht="15.75" customHeight="1">
      <c r="A196" s="208"/>
      <c r="B196" s="209"/>
    </row>
    <row r="197" spans="1:2" ht="15.75" customHeight="1">
      <c r="A197" s="208"/>
      <c r="B197" s="209"/>
    </row>
    <row r="198" spans="1:2" ht="15.75" customHeight="1">
      <c r="A198" s="208"/>
      <c r="B198" s="209"/>
    </row>
    <row r="199" spans="1:2" ht="15.75" customHeight="1">
      <c r="A199" s="208"/>
      <c r="B199" s="209"/>
    </row>
    <row r="200" spans="1:2" ht="15.75" customHeight="1">
      <c r="A200" s="208"/>
      <c r="B200" s="209"/>
    </row>
    <row r="201" spans="1:2" ht="15.75" customHeight="1">
      <c r="A201" s="208"/>
      <c r="B201" s="209"/>
    </row>
    <row r="202" spans="1:2" ht="15.75" customHeight="1">
      <c r="A202" s="208"/>
      <c r="B202" s="209"/>
    </row>
    <row r="203" spans="1:2" ht="15.75" customHeight="1">
      <c r="A203" s="208"/>
      <c r="B203" s="209"/>
    </row>
    <row r="204" spans="1:2" ht="15.75" customHeight="1">
      <c r="A204" s="208"/>
      <c r="B204" s="209"/>
    </row>
    <row r="205" spans="1:2" ht="15.75" customHeight="1">
      <c r="A205" s="208"/>
      <c r="B205" s="209"/>
    </row>
    <row r="206" spans="1:2" ht="15.75" customHeight="1">
      <c r="A206" s="208"/>
      <c r="B206" s="209"/>
    </row>
    <row r="207" spans="1:2" ht="15.75" customHeight="1">
      <c r="A207" s="208"/>
      <c r="B207" s="209"/>
    </row>
    <row r="208" spans="1:2" ht="15.75" customHeight="1">
      <c r="A208" s="208"/>
      <c r="B208" s="209"/>
    </row>
    <row r="209" spans="1:2" ht="15.75" customHeight="1">
      <c r="A209" s="208"/>
      <c r="B209" s="209"/>
    </row>
    <row r="210" spans="1:2" ht="15.75" customHeight="1">
      <c r="A210" s="208"/>
      <c r="B210" s="209"/>
    </row>
    <row r="211" spans="1:2" ht="15.75" customHeight="1">
      <c r="A211" s="208"/>
      <c r="B211" s="209"/>
    </row>
    <row r="212" spans="1:2" ht="15.75" customHeight="1">
      <c r="A212" s="208"/>
      <c r="B212" s="209"/>
    </row>
    <row r="213" spans="1:2" ht="15.75" customHeight="1">
      <c r="A213" s="208"/>
      <c r="B213" s="209"/>
    </row>
    <row r="214" spans="1:2" ht="15.75" customHeight="1">
      <c r="A214" s="208"/>
      <c r="B214" s="209"/>
    </row>
    <row r="215" spans="1:2" ht="15.75" customHeight="1">
      <c r="A215" s="208"/>
      <c r="B215" s="209"/>
    </row>
    <row r="216" spans="1:2" ht="15.75" customHeight="1">
      <c r="A216" s="208"/>
      <c r="B216" s="209"/>
    </row>
    <row r="217" spans="1:2" ht="15.75" customHeight="1">
      <c r="A217" s="208"/>
      <c r="B217" s="209"/>
    </row>
    <row r="218" spans="1:2" ht="15.75" customHeight="1">
      <c r="A218" s="208"/>
      <c r="B218" s="209"/>
    </row>
    <row r="219" spans="1:2" ht="15.75" customHeight="1">
      <c r="A219" s="208"/>
      <c r="B219" s="209"/>
    </row>
    <row r="220" spans="1:2" ht="15.75" customHeight="1">
      <c r="A220" s="208"/>
      <c r="B220" s="209"/>
    </row>
    <row r="221" spans="1:2" ht="15.75" customHeight="1">
      <c r="A221" s="208"/>
      <c r="B221" s="209"/>
    </row>
    <row r="222" spans="1:2" ht="15.75" customHeight="1">
      <c r="A222" s="208"/>
      <c r="B222" s="209"/>
    </row>
    <row r="223" spans="1:2" ht="15.75" customHeight="1">
      <c r="A223" s="208"/>
      <c r="B223" s="209"/>
    </row>
    <row r="224" spans="1:2" ht="15.75" customHeight="1">
      <c r="A224" s="208"/>
      <c r="B224" s="209"/>
    </row>
    <row r="225" spans="1:2" ht="15.75" customHeight="1">
      <c r="A225" s="208"/>
      <c r="B225" s="209"/>
    </row>
    <row r="226" spans="1:2" ht="15.75" customHeight="1">
      <c r="A226" s="208"/>
      <c r="B226" s="209"/>
    </row>
    <row r="227" spans="1:2" ht="15.75" customHeight="1">
      <c r="A227" s="208"/>
      <c r="B227" s="209"/>
    </row>
    <row r="228" spans="1:2" ht="15.75" customHeight="1">
      <c r="A228" s="208"/>
      <c r="B228" s="209"/>
    </row>
    <row r="229" spans="1:2" ht="15.75" customHeight="1">
      <c r="A229" s="208"/>
      <c r="B229" s="209"/>
    </row>
    <row r="230" spans="1:2" ht="15.75" customHeight="1">
      <c r="A230" s="208"/>
      <c r="B230" s="209"/>
    </row>
    <row r="231" spans="1:2" ht="15.75" customHeight="1">
      <c r="A231" s="208"/>
      <c r="B231" s="209"/>
    </row>
    <row r="232" spans="1:2" ht="15.75" customHeight="1">
      <c r="A232" s="208"/>
      <c r="B232" s="209"/>
    </row>
    <row r="233" spans="1:2" ht="15.75" customHeight="1">
      <c r="A233" s="208"/>
      <c r="B233" s="209"/>
    </row>
    <row r="234" spans="1:2" ht="15.75" customHeight="1">
      <c r="A234" s="208"/>
      <c r="B234" s="209"/>
    </row>
    <row r="235" spans="1:2" ht="15.75" customHeight="1">
      <c r="A235" s="208"/>
      <c r="B235" s="209"/>
    </row>
    <row r="236" spans="1:2" ht="15.75" customHeight="1">
      <c r="A236" s="208"/>
      <c r="B236" s="209"/>
    </row>
    <row r="237" spans="1:2" ht="15.75" customHeight="1">
      <c r="A237" s="208"/>
      <c r="B237" s="209"/>
    </row>
    <row r="238" spans="1:2" ht="15.75" customHeight="1">
      <c r="A238" s="208"/>
      <c r="B238" s="209"/>
    </row>
    <row r="239" spans="1:2" ht="15.75" customHeight="1">
      <c r="A239" s="208"/>
      <c r="B239" s="209"/>
    </row>
    <row r="240" spans="1:2" ht="15.75" customHeight="1">
      <c r="A240" s="208"/>
      <c r="B240" s="209"/>
    </row>
    <row r="241" spans="1:2" ht="15.75" customHeight="1">
      <c r="A241" s="208"/>
      <c r="B241" s="209"/>
    </row>
    <row r="242" spans="1:2" ht="15.75" customHeight="1">
      <c r="A242" s="208"/>
      <c r="B242" s="209"/>
    </row>
    <row r="243" spans="1:2" ht="15.75" customHeight="1">
      <c r="A243" s="208"/>
      <c r="B243" s="209"/>
    </row>
    <row r="244" spans="1:2" ht="15.75" customHeight="1">
      <c r="A244" s="208"/>
      <c r="B244" s="209"/>
    </row>
    <row r="245" spans="1:2" ht="15.75" customHeight="1">
      <c r="A245" s="208"/>
      <c r="B245" s="209"/>
    </row>
    <row r="246" spans="1:2" ht="15.75" customHeight="1">
      <c r="A246" s="208"/>
      <c r="B246" s="209"/>
    </row>
    <row r="247" spans="1:2" ht="15.75" customHeight="1">
      <c r="A247" s="208"/>
      <c r="B247" s="209"/>
    </row>
    <row r="248" spans="1:2" ht="15.75" customHeight="1">
      <c r="A248" s="208"/>
      <c r="B248" s="209"/>
    </row>
    <row r="249" spans="1:2" ht="15.75" customHeight="1">
      <c r="A249" s="208"/>
      <c r="B249" s="209"/>
    </row>
    <row r="250" spans="1:2" ht="15.75" customHeight="1">
      <c r="A250" s="208"/>
      <c r="B250" s="209"/>
    </row>
    <row r="251" spans="1:2" ht="15.75" customHeight="1">
      <c r="A251" s="208"/>
      <c r="B251" s="209"/>
    </row>
    <row r="252" spans="1:2" ht="15.75" customHeight="1">
      <c r="A252" s="208"/>
      <c r="B252" s="209"/>
    </row>
    <row r="253" spans="1:2" ht="15.75" customHeight="1">
      <c r="A253" s="208"/>
      <c r="B253" s="209"/>
    </row>
    <row r="254" spans="1:2" ht="15.75" customHeight="1">
      <c r="A254" s="208"/>
      <c r="B254" s="209"/>
    </row>
    <row r="255" spans="1:2" ht="15.75" customHeight="1">
      <c r="A255" s="208"/>
      <c r="B255" s="209"/>
    </row>
    <row r="256" spans="1:2" ht="15.75" customHeight="1">
      <c r="A256" s="208"/>
      <c r="B256" s="209"/>
    </row>
    <row r="257" spans="1:2" ht="15.75" customHeight="1">
      <c r="A257" s="208"/>
      <c r="B257" s="209"/>
    </row>
    <row r="258" spans="1:2" ht="15.75" customHeight="1">
      <c r="A258" s="208"/>
      <c r="B258" s="209"/>
    </row>
    <row r="259" spans="1:2" ht="15.75" customHeight="1">
      <c r="A259" s="208"/>
      <c r="B259" s="209"/>
    </row>
    <row r="260" spans="1:2" ht="15.75" customHeight="1">
      <c r="A260" s="208"/>
      <c r="B260" s="209"/>
    </row>
    <row r="261" spans="1:2" ht="15.75" customHeight="1">
      <c r="A261" s="208"/>
      <c r="B261" s="209"/>
    </row>
    <row r="262" spans="1:2" ht="15.75" customHeight="1">
      <c r="A262" s="208"/>
      <c r="B262" s="209"/>
    </row>
    <row r="263" spans="1:2" ht="15.75" customHeight="1">
      <c r="A263" s="208"/>
      <c r="B263" s="209"/>
    </row>
    <row r="264" spans="1:2" ht="15.75" customHeight="1">
      <c r="A264" s="208"/>
      <c r="B264" s="209"/>
    </row>
    <row r="265" spans="1:2" ht="15.75" customHeight="1">
      <c r="A265" s="208"/>
      <c r="B265" s="209"/>
    </row>
    <row r="266" spans="1:2" ht="15.75" customHeight="1">
      <c r="A266" s="208"/>
      <c r="B266" s="209"/>
    </row>
    <row r="267" spans="1:2" ht="15.75" customHeight="1">
      <c r="A267" s="208"/>
      <c r="B267" s="209"/>
    </row>
    <row r="268" spans="1:2" ht="15.75" customHeight="1">
      <c r="A268" s="208"/>
      <c r="B268" s="209"/>
    </row>
    <row r="269" spans="1:2" ht="15.75" customHeight="1">
      <c r="A269" s="208"/>
      <c r="B269" s="209"/>
    </row>
    <row r="270" spans="1:2" ht="15.75" customHeight="1">
      <c r="A270" s="208"/>
      <c r="B270" s="209"/>
    </row>
    <row r="271" spans="1:2" ht="15.75" customHeight="1">
      <c r="A271" s="208"/>
      <c r="B271" s="209"/>
    </row>
    <row r="272" spans="1:2" ht="15.75" customHeight="1">
      <c r="A272" s="208"/>
      <c r="B272" s="209"/>
    </row>
    <row r="273" spans="1:2" ht="15.75" customHeight="1">
      <c r="A273" s="208"/>
      <c r="B273" s="209"/>
    </row>
    <row r="274" spans="1:2" ht="15.75" customHeight="1">
      <c r="A274" s="208"/>
      <c r="B274" s="209"/>
    </row>
    <row r="275" spans="1:2" ht="15.75" customHeight="1">
      <c r="A275" s="208"/>
      <c r="B275" s="209"/>
    </row>
    <row r="276" spans="1:2" ht="15.75" customHeight="1">
      <c r="A276" s="208"/>
      <c r="B276" s="209"/>
    </row>
    <row r="277" spans="1:2" ht="15.75" customHeight="1">
      <c r="A277" s="208"/>
      <c r="B277" s="209"/>
    </row>
    <row r="278" spans="1:2" ht="15.75" customHeight="1">
      <c r="A278" s="208"/>
      <c r="B278" s="209"/>
    </row>
    <row r="279" spans="1:2" ht="15.75" customHeight="1">
      <c r="A279" s="208"/>
      <c r="B279" s="209"/>
    </row>
    <row r="280" spans="1:2" ht="15.75" customHeight="1">
      <c r="A280" s="208"/>
      <c r="B280" s="209"/>
    </row>
    <row r="281" spans="1:2" ht="15.75" customHeight="1">
      <c r="A281" s="208"/>
      <c r="B281" s="209"/>
    </row>
    <row r="282" spans="1:2" ht="15.75" customHeight="1">
      <c r="A282" s="208"/>
      <c r="B282" s="209"/>
    </row>
    <row r="283" spans="1:2" ht="15.75" customHeight="1">
      <c r="A283" s="208"/>
      <c r="B283" s="209"/>
    </row>
    <row r="284" spans="1:2" ht="15.75" customHeight="1">
      <c r="A284" s="208"/>
      <c r="B284" s="209"/>
    </row>
    <row r="285" spans="1:2" ht="15.75" customHeight="1">
      <c r="A285" s="208"/>
      <c r="B285" s="209"/>
    </row>
    <row r="286" spans="1:2" ht="15.75" customHeight="1">
      <c r="A286" s="208"/>
      <c r="B286" s="209"/>
    </row>
    <row r="287" spans="1:2" ht="15.75" customHeight="1">
      <c r="A287" s="208"/>
      <c r="B287" s="209"/>
    </row>
    <row r="288" spans="1:2" ht="15.75" customHeight="1">
      <c r="A288" s="208"/>
      <c r="B288" s="209"/>
    </row>
    <row r="289" spans="1:2" ht="15.75" customHeight="1">
      <c r="A289" s="208"/>
      <c r="B289" s="209"/>
    </row>
    <row r="290" spans="1:2" ht="15.75" customHeight="1">
      <c r="A290" s="208"/>
      <c r="B290" s="209"/>
    </row>
    <row r="291" spans="1:2" ht="15.75" customHeight="1">
      <c r="A291" s="208"/>
      <c r="B291" s="209"/>
    </row>
    <row r="292" spans="1:2" ht="15.75" customHeight="1">
      <c r="A292" s="208"/>
      <c r="B292" s="209"/>
    </row>
    <row r="293" spans="1:2" ht="15.75" customHeight="1">
      <c r="A293" s="208"/>
      <c r="B293" s="209"/>
    </row>
    <row r="294" spans="1:2" ht="15.75" customHeight="1">
      <c r="A294" s="208"/>
      <c r="B294" s="209"/>
    </row>
    <row r="295" spans="1:2" ht="15.75" customHeight="1">
      <c r="A295" s="208"/>
      <c r="B295" s="209"/>
    </row>
    <row r="296" spans="1:2" ht="15.75" customHeight="1">
      <c r="A296" s="208"/>
      <c r="B296" s="209"/>
    </row>
    <row r="297" spans="1:2" ht="15.75" customHeight="1">
      <c r="A297" s="208"/>
      <c r="B297" s="209"/>
    </row>
    <row r="298" spans="1:2" ht="15.75" customHeight="1">
      <c r="A298" s="208"/>
      <c r="B298" s="209"/>
    </row>
    <row r="299" spans="1:2" ht="15.75" customHeight="1">
      <c r="A299" s="208"/>
      <c r="B299" s="209"/>
    </row>
    <row r="300" spans="1:2" ht="15.75" customHeight="1">
      <c r="A300" s="208"/>
      <c r="B300" s="209"/>
    </row>
    <row r="301" spans="1:2" ht="15.75" customHeight="1">
      <c r="A301" s="208"/>
      <c r="B301" s="209"/>
    </row>
    <row r="302" spans="1:2" ht="15.75" customHeight="1">
      <c r="A302" s="208"/>
      <c r="B302" s="209"/>
    </row>
    <row r="303" spans="1:2" ht="15.75" customHeight="1">
      <c r="A303" s="208"/>
      <c r="B303" s="209"/>
    </row>
    <row r="304" spans="1:2" ht="15.75" customHeight="1">
      <c r="A304" s="208"/>
      <c r="B304" s="209"/>
    </row>
    <row r="305" spans="1:2" ht="15.75" customHeight="1">
      <c r="A305" s="208"/>
      <c r="B305" s="209"/>
    </row>
    <row r="306" spans="1:2" ht="15.75" customHeight="1">
      <c r="A306" s="208"/>
      <c r="B306" s="209"/>
    </row>
    <row r="307" spans="1:2" ht="15.75" customHeight="1">
      <c r="A307" s="208"/>
      <c r="B307" s="209"/>
    </row>
    <row r="308" spans="1:2" ht="15.75" customHeight="1">
      <c r="A308" s="208"/>
      <c r="B308" s="209"/>
    </row>
    <row r="309" spans="1:2" ht="15.75" customHeight="1">
      <c r="A309" s="208"/>
      <c r="B309" s="209"/>
    </row>
    <row r="310" spans="1:2" ht="15.75" customHeight="1">
      <c r="A310" s="208"/>
      <c r="B310" s="209"/>
    </row>
    <row r="311" spans="1:2" ht="15.75" customHeight="1">
      <c r="A311" s="208"/>
      <c r="B311" s="209"/>
    </row>
    <row r="312" spans="1:2" ht="15.75" customHeight="1">
      <c r="A312" s="208"/>
      <c r="B312" s="209"/>
    </row>
    <row r="313" spans="1:2" ht="15.75" customHeight="1">
      <c r="A313" s="208"/>
      <c r="B313" s="209"/>
    </row>
    <row r="314" spans="1:2" ht="15.75" customHeight="1">
      <c r="A314" s="208"/>
      <c r="B314" s="209"/>
    </row>
    <row r="315" spans="1:2" ht="15.75" customHeight="1">
      <c r="A315" s="208"/>
      <c r="B315" s="209"/>
    </row>
    <row r="316" spans="1:2" ht="15.75" customHeight="1">
      <c r="A316" s="208"/>
      <c r="B316" s="209"/>
    </row>
    <row r="317" spans="1:2" ht="15.75" customHeight="1">
      <c r="A317" s="208"/>
      <c r="B317" s="209"/>
    </row>
    <row r="318" spans="1:2" ht="15.75" customHeight="1">
      <c r="A318" s="208"/>
      <c r="B318" s="209"/>
    </row>
    <row r="319" spans="1:2" ht="15.75" customHeight="1">
      <c r="A319" s="208"/>
      <c r="B319" s="209"/>
    </row>
    <row r="320" spans="1:2" ht="15.75" customHeight="1">
      <c r="A320" s="208"/>
      <c r="B320" s="209"/>
    </row>
    <row r="321" spans="1:2" ht="15.75" customHeight="1">
      <c r="A321" s="208"/>
      <c r="B321" s="209"/>
    </row>
    <row r="322" spans="1:2" ht="15.75" customHeight="1">
      <c r="A322" s="208"/>
      <c r="B322" s="209"/>
    </row>
    <row r="323" spans="1:2" ht="15.75" customHeight="1">
      <c r="A323" s="208"/>
      <c r="B323" s="209"/>
    </row>
    <row r="324" spans="1:2" ht="15.75" customHeight="1">
      <c r="A324" s="208"/>
      <c r="B324" s="209"/>
    </row>
    <row r="325" spans="1:2" ht="15.75" customHeight="1">
      <c r="A325" s="208"/>
      <c r="B325" s="209"/>
    </row>
    <row r="326" spans="1:2" ht="15.75" customHeight="1">
      <c r="A326" s="208"/>
      <c r="B326" s="209"/>
    </row>
    <row r="327" spans="1:2" ht="15.75" customHeight="1">
      <c r="A327" s="208"/>
      <c r="B327" s="209"/>
    </row>
    <row r="328" spans="1:2" ht="15.75" customHeight="1">
      <c r="A328" s="208"/>
      <c r="B328" s="209"/>
    </row>
    <row r="329" spans="1:2" ht="15.75" customHeight="1">
      <c r="A329" s="208"/>
      <c r="B329" s="209"/>
    </row>
    <row r="330" spans="1:2" ht="15.75" customHeight="1">
      <c r="A330" s="208"/>
      <c r="B330" s="209"/>
    </row>
    <row r="331" spans="1:2" ht="15.75" customHeight="1">
      <c r="A331" s="208"/>
      <c r="B331" s="209"/>
    </row>
    <row r="332" spans="1:2" ht="15.75" customHeight="1">
      <c r="A332" s="208"/>
      <c r="B332" s="209"/>
    </row>
    <row r="333" spans="1:2" ht="15.75" customHeight="1">
      <c r="A333" s="208"/>
      <c r="B333" s="209"/>
    </row>
    <row r="334" spans="1:2" ht="15.75" customHeight="1">
      <c r="A334" s="208"/>
      <c r="B334" s="209"/>
    </row>
    <row r="335" spans="1:2" ht="15.75" customHeight="1">
      <c r="A335" s="208"/>
      <c r="B335" s="209"/>
    </row>
    <row r="336" spans="1:2" ht="15.75" customHeight="1">
      <c r="A336" s="208"/>
      <c r="B336" s="209"/>
    </row>
    <row r="337" spans="1:2" ht="15.75" customHeight="1">
      <c r="A337" s="208"/>
      <c r="B337" s="209"/>
    </row>
    <row r="338" spans="1:2" ht="15.75" customHeight="1">
      <c r="A338" s="208"/>
      <c r="B338" s="209"/>
    </row>
    <row r="339" spans="1:2" ht="15.75" customHeight="1">
      <c r="A339" s="208"/>
      <c r="B339" s="209"/>
    </row>
    <row r="340" spans="1:2" ht="15.75" customHeight="1">
      <c r="A340" s="208"/>
      <c r="B340" s="209"/>
    </row>
    <row r="341" spans="1:2" ht="15.75" customHeight="1">
      <c r="A341" s="208"/>
      <c r="B341" s="209"/>
    </row>
    <row r="342" spans="1:2" ht="15.75" customHeight="1">
      <c r="A342" s="208"/>
      <c r="B342" s="209"/>
    </row>
    <row r="343" spans="1:2" ht="15.75" customHeight="1">
      <c r="A343" s="208"/>
      <c r="B343" s="209"/>
    </row>
    <row r="344" spans="1:2" ht="15.75" customHeight="1">
      <c r="A344" s="208"/>
      <c r="B344" s="209"/>
    </row>
    <row r="345" spans="1:2" ht="15.75" customHeight="1">
      <c r="A345" s="208"/>
      <c r="B345" s="209"/>
    </row>
    <row r="346" spans="1:2" ht="15.75" customHeight="1">
      <c r="A346" s="208"/>
      <c r="B346" s="209"/>
    </row>
    <row r="347" spans="1:2" ht="15.75" customHeight="1">
      <c r="A347" s="208"/>
      <c r="B347" s="209"/>
    </row>
    <row r="348" spans="1:2" ht="15.75" customHeight="1">
      <c r="A348" s="208"/>
      <c r="B348" s="209"/>
    </row>
    <row r="349" spans="1:2" ht="15.75" customHeight="1">
      <c r="A349" s="208"/>
      <c r="B349" s="209"/>
    </row>
    <row r="350" spans="1:2" ht="15.75" customHeight="1">
      <c r="A350" s="208"/>
      <c r="B350" s="209"/>
    </row>
    <row r="351" spans="1:2" ht="15.75" customHeight="1">
      <c r="A351" s="208"/>
      <c r="B351" s="209"/>
    </row>
    <row r="352" spans="1:2" ht="15.75" customHeight="1">
      <c r="A352" s="208"/>
      <c r="B352" s="209"/>
    </row>
    <row r="353" spans="1:2" ht="15.75" customHeight="1">
      <c r="A353" s="208"/>
      <c r="B353" s="209"/>
    </row>
    <row r="354" spans="1:2" ht="15.75" customHeight="1">
      <c r="A354" s="208"/>
      <c r="B354" s="209"/>
    </row>
    <row r="355" spans="1:2" ht="15.75" customHeight="1">
      <c r="A355" s="208"/>
      <c r="B355" s="209"/>
    </row>
    <row r="356" spans="1:2" ht="15.75" customHeight="1">
      <c r="A356" s="208"/>
      <c r="B356" s="209"/>
    </row>
    <row r="357" spans="1:2" ht="15.75" customHeight="1">
      <c r="A357" s="208"/>
      <c r="B357" s="209"/>
    </row>
    <row r="358" spans="1:2" ht="15.75" customHeight="1">
      <c r="A358" s="208"/>
      <c r="B358" s="209"/>
    </row>
    <row r="359" spans="1:2" ht="15.75" customHeight="1">
      <c r="A359" s="208"/>
      <c r="B359" s="209"/>
    </row>
    <row r="360" spans="1:2" ht="15.75" customHeight="1">
      <c r="A360" s="208"/>
      <c r="B360" s="209"/>
    </row>
    <row r="361" spans="1:2" ht="15.75" customHeight="1">
      <c r="A361" s="208"/>
      <c r="B361" s="209"/>
    </row>
    <row r="362" spans="1:2" ht="15.75" customHeight="1">
      <c r="A362" s="208"/>
      <c r="B362" s="209"/>
    </row>
    <row r="363" spans="1:2" ht="15.75" customHeight="1">
      <c r="A363" s="208"/>
      <c r="B363" s="209"/>
    </row>
    <row r="364" spans="1:2" ht="15.75" customHeight="1">
      <c r="A364" s="208"/>
      <c r="B364" s="209"/>
    </row>
    <row r="365" spans="1:2" ht="15.75" customHeight="1">
      <c r="A365" s="208"/>
      <c r="B365" s="209"/>
    </row>
    <row r="366" spans="1:2" ht="15.75" customHeight="1">
      <c r="A366" s="208"/>
      <c r="B366" s="209"/>
    </row>
    <row r="367" spans="1:2" ht="15.75" customHeight="1">
      <c r="A367" s="208"/>
      <c r="B367" s="209"/>
    </row>
    <row r="368" spans="1:2" ht="15.75" customHeight="1">
      <c r="A368" s="208"/>
      <c r="B368" s="209"/>
    </row>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7">
    <mergeCell ref="A1:C1"/>
    <mergeCell ref="D148:D151"/>
    <mergeCell ref="D144:D147"/>
    <mergeCell ref="D152:D157"/>
    <mergeCell ref="D10:D15"/>
    <mergeCell ref="D75:D78"/>
    <mergeCell ref="D63:D66"/>
    <mergeCell ref="D105:D115"/>
    <mergeCell ref="D127:D130"/>
    <mergeCell ref="D123:D126"/>
    <mergeCell ref="D20:D33"/>
    <mergeCell ref="D39:D42"/>
    <mergeCell ref="D34:D37"/>
    <mergeCell ref="D79:D82"/>
    <mergeCell ref="D90:D103"/>
    <mergeCell ref="D85:D88"/>
    <mergeCell ref="A130:C130"/>
    <mergeCell ref="A142:C142"/>
    <mergeCell ref="A136:C136"/>
    <mergeCell ref="D131:D136"/>
    <mergeCell ref="D118:D121"/>
    <mergeCell ref="A168:C168"/>
    <mergeCell ref="A165:C165"/>
    <mergeCell ref="A167:C167"/>
    <mergeCell ref="A2:D2"/>
    <mergeCell ref="A3:D3"/>
    <mergeCell ref="A5:A7"/>
    <mergeCell ref="B5:B7"/>
    <mergeCell ref="C5:C7"/>
    <mergeCell ref="D43:D46"/>
    <mergeCell ref="D47:D50"/>
    <mergeCell ref="D53:D56"/>
    <mergeCell ref="D57:D60"/>
    <mergeCell ref="D67:D70"/>
    <mergeCell ref="D71:D74"/>
    <mergeCell ref="D158:D164"/>
    <mergeCell ref="D137:D142"/>
  </mergeCells>
  <pageMargins left="0" right="0" top="0.74803149606299213" bottom="0.35433070866141736" header="0" footer="0"/>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Finanzierungsplan</vt:lpstr>
      <vt:lpstr>Kostenplan</vt:lpstr>
      <vt:lpstr>Anleitung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Churikova, Kateryna</cp:lastModifiedBy>
  <dcterms:modified xsi:type="dcterms:W3CDTF">2020-11-26T14:29:25Z</dcterms:modified>
</cp:coreProperties>
</file>